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EX_SEC_STATISTICS\BOP\ПРЯМІ ІНВЕСТИЦІЇ\1_ПУБЛІКАЦІЯ\I kv 2022\сайт\"/>
    </mc:Choice>
  </mc:AlternateContent>
  <bookViews>
    <workbookView xWindow="0" yWindow="0" windowWidth="10296" windowHeight="6120"/>
  </bookViews>
  <sheets>
    <sheet name="1" sheetId="5" r:id="rId1"/>
    <sheet name="1.1" sheetId="6" r:id="rId2"/>
    <sheet name="1.2" sheetId="7" r:id="rId3"/>
    <sheet name="1.3" sheetId="8" r:id="rId4"/>
  </sheets>
  <externalReferences>
    <externalReference r:id="rId5"/>
  </externalReferences>
  <definedNames>
    <definedName name="_xlnm._FilterDatabase" localSheetId="2" hidden="1">'1.2'!$A$7:$AP$262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CurrencyList">'[1]Report Form'!$B$5:$B$7</definedName>
    <definedName name="FrequencyList">'[1]Report Form'!$F$4:$F$8</definedName>
    <definedName name="k" hidden="1">{"WEO",#N/A,FALSE,"T"}</definedName>
    <definedName name="m" hidden="1">{#N/A,#N/A,FALSE,"I";#N/A,#N/A,FALSE,"J";#N/A,#N/A,FALSE,"K";#N/A,#N/A,FALSE,"L";#N/A,#N/A,FALSE,"M";#N/A,#N/A,FALSE,"N";#N/A,#N/A,FALSE,"O"}</definedName>
    <definedName name="mn" hidden="1">{"MONA",#N/A,FALSE,"S"}</definedName>
    <definedName name="PeriodList">'[1]Report Form'!$E$4:$E$74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sList">'[1]Report Form'!$A$5:$A$8</definedName>
    <definedName name="sencount" hidden="1">2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Print_Titles" localSheetId="1">'1.1'!$A:$A</definedName>
    <definedName name="_xlnm.Print_Titles" localSheetId="2">'1.2'!$B:$B,'1.2'!$4:$5</definedName>
    <definedName name="_xlnm.Print_Titles" localSheetId="3">'1.3'!$A:$B,'1.3'!$4:$5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ррпеак" hidden="1">{"MONA",#N/A,FALSE,"S"}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7" i="8" l="1"/>
  <c r="BG7" i="8"/>
  <c r="BH7" i="8"/>
  <c r="BI7" i="8"/>
  <c r="BJ7" i="8"/>
  <c r="BF7" i="7" l="1"/>
  <c r="BG7" i="7"/>
  <c r="BH7" i="7"/>
  <c r="BI7" i="7"/>
  <c r="BJ7" i="7"/>
  <c r="BE7" i="6"/>
  <c r="BF7" i="6"/>
  <c r="BG7" i="6"/>
  <c r="BH7" i="6"/>
  <c r="BI7" i="6"/>
  <c r="BA9" i="8" l="1"/>
  <c r="BA10" i="8"/>
  <c r="BA11" i="8"/>
  <c r="BA12" i="8"/>
  <c r="BA13" i="8"/>
  <c r="BA14" i="8"/>
  <c r="BA15" i="8"/>
  <c r="BA16" i="8"/>
  <c r="BA17" i="8"/>
  <c r="BA18" i="8"/>
  <c r="BA19" i="8"/>
  <c r="BA20" i="8"/>
  <c r="BA21" i="8"/>
  <c r="BA22" i="8"/>
  <c r="BA23" i="8"/>
  <c r="BA24" i="8"/>
  <c r="BA25" i="8"/>
  <c r="BA26" i="8"/>
  <c r="BA27" i="8"/>
  <c r="BA28" i="8"/>
  <c r="BA29" i="8"/>
  <c r="BA30" i="8"/>
  <c r="BA31" i="8"/>
  <c r="BA32" i="8"/>
  <c r="BA33" i="8"/>
  <c r="BA34" i="8"/>
  <c r="BA35" i="8"/>
  <c r="BA36" i="8"/>
  <c r="BA37" i="8"/>
  <c r="BA38" i="8"/>
  <c r="BA8" i="8"/>
  <c r="AV10" i="8"/>
  <c r="AV11" i="8"/>
  <c r="AV12" i="8"/>
  <c r="AV13" i="8"/>
  <c r="AV14" i="8"/>
  <c r="AV15" i="8"/>
  <c r="AV16" i="8"/>
  <c r="AV17" i="8"/>
  <c r="AV18" i="8"/>
  <c r="AV19" i="8"/>
  <c r="AV20" i="8"/>
  <c r="AV21" i="8"/>
  <c r="AV22" i="8"/>
  <c r="AV23" i="8"/>
  <c r="AV24" i="8"/>
  <c r="AV25" i="8"/>
  <c r="AV26" i="8"/>
  <c r="AV27" i="8"/>
  <c r="AV28" i="8"/>
  <c r="AV29" i="8"/>
  <c r="AV30" i="8"/>
  <c r="AV31" i="8"/>
  <c r="AV32" i="8"/>
  <c r="AV33" i="8"/>
  <c r="AV34" i="8"/>
  <c r="AV35" i="8"/>
  <c r="AV36" i="8"/>
  <c r="AV37" i="8"/>
  <c r="AV38" i="8"/>
  <c r="AV9" i="8"/>
  <c r="AV8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9" i="8"/>
  <c r="AQ8" i="8"/>
  <c r="AM36" i="8"/>
  <c r="AL10" i="8"/>
  <c r="AL14" i="8"/>
  <c r="AL18" i="8"/>
  <c r="AL22" i="8"/>
  <c r="AL26" i="8"/>
  <c r="AL30" i="8"/>
  <c r="AL34" i="8"/>
  <c r="AL36" i="8"/>
  <c r="AL9" i="8"/>
  <c r="AM10" i="8"/>
  <c r="AM11" i="8"/>
  <c r="AL11" i="8" s="1"/>
  <c r="AM12" i="8"/>
  <c r="AL12" i="8" s="1"/>
  <c r="AM13" i="8"/>
  <c r="AL13" i="8" s="1"/>
  <c r="AM14" i="8"/>
  <c r="AM15" i="8"/>
  <c r="AL15" i="8" s="1"/>
  <c r="AM16" i="8"/>
  <c r="AL16" i="8" s="1"/>
  <c r="AM17" i="8"/>
  <c r="AL17" i="8" s="1"/>
  <c r="AM18" i="8"/>
  <c r="AM19" i="8"/>
  <c r="AL19" i="8" s="1"/>
  <c r="AM20" i="8"/>
  <c r="AL20" i="8" s="1"/>
  <c r="AM21" i="8"/>
  <c r="AL21" i="8" s="1"/>
  <c r="AM22" i="8"/>
  <c r="AM23" i="8"/>
  <c r="AL23" i="8" s="1"/>
  <c r="AM24" i="8"/>
  <c r="AL24" i="8" s="1"/>
  <c r="AM25" i="8"/>
  <c r="AL25" i="8" s="1"/>
  <c r="AM26" i="8"/>
  <c r="AM27" i="8"/>
  <c r="AL27" i="8" s="1"/>
  <c r="AM28" i="8"/>
  <c r="AL28" i="8" s="1"/>
  <c r="AM29" i="8"/>
  <c r="AL29" i="8" s="1"/>
  <c r="AM30" i="8"/>
  <c r="AM31" i="8"/>
  <c r="AL31" i="8" s="1"/>
  <c r="AM32" i="8"/>
  <c r="AL32" i="8" s="1"/>
  <c r="AM33" i="8"/>
  <c r="AL33" i="8" s="1"/>
  <c r="AM34" i="8"/>
  <c r="AM35" i="8"/>
  <c r="AL35" i="8" s="1"/>
  <c r="AM37" i="8"/>
  <c r="AL37" i="8" s="1"/>
  <c r="AM38" i="8"/>
  <c r="AL38" i="8" s="1"/>
  <c r="AM9" i="8"/>
  <c r="AM8" i="8"/>
  <c r="AL8" i="8" s="1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8" i="8"/>
  <c r="W11" i="8"/>
  <c r="W9" i="8"/>
  <c r="W10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8" i="8"/>
  <c r="BA9" i="7"/>
  <c r="BA10" i="7"/>
  <c r="BA11" i="7"/>
  <c r="BA12" i="7"/>
  <c r="BA13" i="7"/>
  <c r="BA14" i="7"/>
  <c r="BA15" i="7"/>
  <c r="BA16" i="7"/>
  <c r="BA17" i="7"/>
  <c r="BA18" i="7"/>
  <c r="BA19" i="7"/>
  <c r="BA20" i="7"/>
  <c r="BA21" i="7"/>
  <c r="BA22" i="7"/>
  <c r="BA23" i="7"/>
  <c r="BA24" i="7"/>
  <c r="BA25" i="7"/>
  <c r="BA26" i="7"/>
  <c r="BA27" i="7"/>
  <c r="BA28" i="7"/>
  <c r="BA29" i="7"/>
  <c r="BA30" i="7"/>
  <c r="BA31" i="7"/>
  <c r="BA32" i="7"/>
  <c r="BA33" i="7"/>
  <c r="BA34" i="7"/>
  <c r="BA35" i="7"/>
  <c r="BA36" i="7"/>
  <c r="BA37" i="7"/>
  <c r="BA38" i="7"/>
  <c r="BA39" i="7"/>
  <c r="BA40" i="7"/>
  <c r="BA41" i="7"/>
  <c r="BA42" i="7"/>
  <c r="BA43" i="7"/>
  <c r="BA44" i="7"/>
  <c r="BA45" i="7"/>
  <c r="BA46" i="7"/>
  <c r="BA47" i="7"/>
  <c r="BA48" i="7"/>
  <c r="BA49" i="7"/>
  <c r="BA50" i="7"/>
  <c r="BA51" i="7"/>
  <c r="BA52" i="7"/>
  <c r="BA53" i="7"/>
  <c r="BA54" i="7"/>
  <c r="BA55" i="7"/>
  <c r="BA56" i="7"/>
  <c r="BA57" i="7"/>
  <c r="BA58" i="7"/>
  <c r="BA59" i="7"/>
  <c r="BA60" i="7"/>
  <c r="BA61" i="7"/>
  <c r="BA62" i="7"/>
  <c r="BA63" i="7"/>
  <c r="BA64" i="7"/>
  <c r="BA65" i="7"/>
  <c r="BA66" i="7"/>
  <c r="BA67" i="7"/>
  <c r="BA68" i="7"/>
  <c r="BA69" i="7"/>
  <c r="BA70" i="7"/>
  <c r="BA71" i="7"/>
  <c r="BA72" i="7"/>
  <c r="BA73" i="7"/>
  <c r="BA74" i="7"/>
  <c r="BA75" i="7"/>
  <c r="BA76" i="7"/>
  <c r="BA77" i="7"/>
  <c r="BA78" i="7"/>
  <c r="BA79" i="7"/>
  <c r="BA80" i="7"/>
  <c r="BA81" i="7"/>
  <c r="BA82" i="7"/>
  <c r="BA83" i="7"/>
  <c r="BA84" i="7"/>
  <c r="BA85" i="7"/>
  <c r="BA86" i="7"/>
  <c r="BA87" i="7"/>
  <c r="BA88" i="7"/>
  <c r="BA89" i="7"/>
  <c r="BA90" i="7"/>
  <c r="BA91" i="7"/>
  <c r="BA92" i="7"/>
  <c r="BA93" i="7"/>
  <c r="BA94" i="7"/>
  <c r="BA95" i="7"/>
  <c r="BA96" i="7"/>
  <c r="BA97" i="7"/>
  <c r="BA98" i="7"/>
  <c r="BA99" i="7"/>
  <c r="BA100" i="7"/>
  <c r="BA101" i="7"/>
  <c r="BA102" i="7"/>
  <c r="BA103" i="7"/>
  <c r="BA104" i="7"/>
  <c r="BA105" i="7"/>
  <c r="BA106" i="7"/>
  <c r="BA107" i="7"/>
  <c r="BA108" i="7"/>
  <c r="BA109" i="7"/>
  <c r="BA110" i="7"/>
  <c r="BA111" i="7"/>
  <c r="BA112" i="7"/>
  <c r="BA113" i="7"/>
  <c r="BA114" i="7"/>
  <c r="BA115" i="7"/>
  <c r="BA116" i="7"/>
  <c r="BA117" i="7"/>
  <c r="BA118" i="7"/>
  <c r="BA119" i="7"/>
  <c r="BA120" i="7"/>
  <c r="BA121" i="7"/>
  <c r="BA122" i="7"/>
  <c r="BA123" i="7"/>
  <c r="BA124" i="7"/>
  <c r="BA125" i="7"/>
  <c r="BA126" i="7"/>
  <c r="BA127" i="7"/>
  <c r="BA128" i="7"/>
  <c r="BA129" i="7"/>
  <c r="BA130" i="7"/>
  <c r="BA131" i="7"/>
  <c r="BA132" i="7"/>
  <c r="BA133" i="7"/>
  <c r="BA134" i="7"/>
  <c r="BA135" i="7"/>
  <c r="BA136" i="7"/>
  <c r="BA137" i="7"/>
  <c r="BA138" i="7"/>
  <c r="BA139" i="7"/>
  <c r="BA140" i="7"/>
  <c r="BA141" i="7"/>
  <c r="BA142" i="7"/>
  <c r="BA143" i="7"/>
  <c r="BA144" i="7"/>
  <c r="BA145" i="7"/>
  <c r="BA146" i="7"/>
  <c r="BA147" i="7"/>
  <c r="BA148" i="7"/>
  <c r="BA149" i="7"/>
  <c r="BA150" i="7"/>
  <c r="BA151" i="7"/>
  <c r="BA152" i="7"/>
  <c r="BA153" i="7"/>
  <c r="BA154" i="7"/>
  <c r="BA155" i="7"/>
  <c r="BA156" i="7"/>
  <c r="BA157" i="7"/>
  <c r="BA158" i="7"/>
  <c r="BA159" i="7"/>
  <c r="BA160" i="7"/>
  <c r="BA161" i="7"/>
  <c r="BA162" i="7"/>
  <c r="BA163" i="7"/>
  <c r="BA164" i="7"/>
  <c r="BA165" i="7"/>
  <c r="BA166" i="7"/>
  <c r="BA167" i="7"/>
  <c r="BA168" i="7"/>
  <c r="BA169" i="7"/>
  <c r="BA170" i="7"/>
  <c r="BA171" i="7"/>
  <c r="BA172" i="7"/>
  <c r="BA173" i="7"/>
  <c r="BA174" i="7"/>
  <c r="BA175" i="7"/>
  <c r="BA176" i="7"/>
  <c r="BA177" i="7"/>
  <c r="BA178" i="7"/>
  <c r="BA179" i="7"/>
  <c r="BA180" i="7"/>
  <c r="BA181" i="7"/>
  <c r="BA182" i="7"/>
  <c r="BA183" i="7"/>
  <c r="BA184" i="7"/>
  <c r="BA185" i="7"/>
  <c r="BA186" i="7"/>
  <c r="BA187" i="7"/>
  <c r="BA188" i="7"/>
  <c r="BA189" i="7"/>
  <c r="BA190" i="7"/>
  <c r="BA191" i="7"/>
  <c r="BA192" i="7"/>
  <c r="BA193" i="7"/>
  <c r="BA194" i="7"/>
  <c r="BA195" i="7"/>
  <c r="BA196" i="7"/>
  <c r="BA197" i="7"/>
  <c r="BA198" i="7"/>
  <c r="BA199" i="7"/>
  <c r="BA200" i="7"/>
  <c r="BA201" i="7"/>
  <c r="BA202" i="7"/>
  <c r="BA203" i="7"/>
  <c r="BA204" i="7"/>
  <c r="BA205" i="7"/>
  <c r="BA206" i="7"/>
  <c r="BA207" i="7"/>
  <c r="BA208" i="7"/>
  <c r="BA209" i="7"/>
  <c r="BA210" i="7"/>
  <c r="BA211" i="7"/>
  <c r="BA212" i="7"/>
  <c r="BA213" i="7"/>
  <c r="BA214" i="7"/>
  <c r="BA215" i="7"/>
  <c r="BA216" i="7"/>
  <c r="BA217" i="7"/>
  <c r="BA218" i="7"/>
  <c r="BA219" i="7"/>
  <c r="BA220" i="7"/>
  <c r="BA221" i="7"/>
  <c r="BA222" i="7"/>
  <c r="BA223" i="7"/>
  <c r="BA224" i="7"/>
  <c r="BA225" i="7"/>
  <c r="BA226" i="7"/>
  <c r="BA227" i="7"/>
  <c r="BA228" i="7"/>
  <c r="BA229" i="7"/>
  <c r="BA230" i="7"/>
  <c r="BA231" i="7"/>
  <c r="BA232" i="7"/>
  <c r="BA233" i="7"/>
  <c r="BA234" i="7"/>
  <c r="BA235" i="7"/>
  <c r="BA236" i="7"/>
  <c r="BA237" i="7"/>
  <c r="BA238" i="7"/>
  <c r="BA239" i="7"/>
  <c r="BA240" i="7"/>
  <c r="BA241" i="7"/>
  <c r="BA242" i="7"/>
  <c r="BA243" i="7"/>
  <c r="BA244" i="7"/>
  <c r="BA245" i="7"/>
  <c r="BA246" i="7"/>
  <c r="BA247" i="7"/>
  <c r="BA248" i="7"/>
  <c r="BA249" i="7"/>
  <c r="BA250" i="7"/>
  <c r="BA251" i="7"/>
  <c r="BA252" i="7"/>
  <c r="BA253" i="7"/>
  <c r="BA254" i="7"/>
  <c r="BA255" i="7"/>
  <c r="BA256" i="7"/>
  <c r="BA257" i="7"/>
  <c r="BA258" i="7"/>
  <c r="BA259" i="7"/>
  <c r="BA8" i="7"/>
  <c r="AV9" i="7"/>
  <c r="AV10" i="7"/>
  <c r="AV11" i="7"/>
  <c r="AV12" i="7"/>
  <c r="AV13" i="7"/>
  <c r="AV14" i="7"/>
  <c r="AV15" i="7"/>
  <c r="AV16" i="7"/>
  <c r="AV17" i="7"/>
  <c r="AV18" i="7"/>
  <c r="AV19" i="7"/>
  <c r="AV20" i="7"/>
  <c r="AV21" i="7"/>
  <c r="AV22" i="7"/>
  <c r="AV23" i="7"/>
  <c r="AV24" i="7"/>
  <c r="AV25" i="7"/>
  <c r="AV26" i="7"/>
  <c r="AV27" i="7"/>
  <c r="AV28" i="7"/>
  <c r="AV29" i="7"/>
  <c r="AV30" i="7"/>
  <c r="AV31" i="7"/>
  <c r="AV32" i="7"/>
  <c r="AV33" i="7"/>
  <c r="AV34" i="7"/>
  <c r="AV35" i="7"/>
  <c r="AV36" i="7"/>
  <c r="AV37" i="7"/>
  <c r="AV38" i="7"/>
  <c r="AV39" i="7"/>
  <c r="AV40" i="7"/>
  <c r="AV41" i="7"/>
  <c r="AV42" i="7"/>
  <c r="AV43" i="7"/>
  <c r="AV44" i="7"/>
  <c r="AV45" i="7"/>
  <c r="AV46" i="7"/>
  <c r="AV47" i="7"/>
  <c r="AV48" i="7"/>
  <c r="AV49" i="7"/>
  <c r="AV50" i="7"/>
  <c r="AV51" i="7"/>
  <c r="AV52" i="7"/>
  <c r="AV53" i="7"/>
  <c r="AV54" i="7"/>
  <c r="AV55" i="7"/>
  <c r="AV56" i="7"/>
  <c r="AV57" i="7"/>
  <c r="AV58" i="7"/>
  <c r="AV59" i="7"/>
  <c r="AV60" i="7"/>
  <c r="AV61" i="7"/>
  <c r="AV62" i="7"/>
  <c r="AV63" i="7"/>
  <c r="AV64" i="7"/>
  <c r="AV65" i="7"/>
  <c r="AV66" i="7"/>
  <c r="AV67" i="7"/>
  <c r="AV68" i="7"/>
  <c r="AV69" i="7"/>
  <c r="AV70" i="7"/>
  <c r="AV71" i="7"/>
  <c r="AV72" i="7"/>
  <c r="AV73" i="7"/>
  <c r="AV74" i="7"/>
  <c r="AV75" i="7"/>
  <c r="AV76" i="7"/>
  <c r="AV77" i="7"/>
  <c r="AV78" i="7"/>
  <c r="AV79" i="7"/>
  <c r="AV80" i="7"/>
  <c r="AV81" i="7"/>
  <c r="AV82" i="7"/>
  <c r="AV83" i="7"/>
  <c r="AV84" i="7"/>
  <c r="AV85" i="7"/>
  <c r="AV86" i="7"/>
  <c r="AV87" i="7"/>
  <c r="AV88" i="7"/>
  <c r="AV89" i="7"/>
  <c r="AV90" i="7"/>
  <c r="AV91" i="7"/>
  <c r="AV92" i="7"/>
  <c r="AV93" i="7"/>
  <c r="AV94" i="7"/>
  <c r="AV95" i="7"/>
  <c r="AV96" i="7"/>
  <c r="AV97" i="7"/>
  <c r="AV98" i="7"/>
  <c r="AV99" i="7"/>
  <c r="AV100" i="7"/>
  <c r="AV101" i="7"/>
  <c r="AV102" i="7"/>
  <c r="AV103" i="7"/>
  <c r="AV104" i="7"/>
  <c r="AV105" i="7"/>
  <c r="AV106" i="7"/>
  <c r="AV107" i="7"/>
  <c r="AV108" i="7"/>
  <c r="AV109" i="7"/>
  <c r="AV110" i="7"/>
  <c r="AV111" i="7"/>
  <c r="AV112" i="7"/>
  <c r="AV113" i="7"/>
  <c r="AV114" i="7"/>
  <c r="AV115" i="7"/>
  <c r="AV116" i="7"/>
  <c r="AV117" i="7"/>
  <c r="AV118" i="7"/>
  <c r="AV119" i="7"/>
  <c r="AV120" i="7"/>
  <c r="AV121" i="7"/>
  <c r="AV122" i="7"/>
  <c r="AV123" i="7"/>
  <c r="AV124" i="7"/>
  <c r="AV125" i="7"/>
  <c r="AV126" i="7"/>
  <c r="AV127" i="7"/>
  <c r="AV128" i="7"/>
  <c r="AV129" i="7"/>
  <c r="AV130" i="7"/>
  <c r="AV131" i="7"/>
  <c r="AV132" i="7"/>
  <c r="AV133" i="7"/>
  <c r="AV134" i="7"/>
  <c r="AV135" i="7"/>
  <c r="AV136" i="7"/>
  <c r="AV137" i="7"/>
  <c r="AV138" i="7"/>
  <c r="AV139" i="7"/>
  <c r="AV140" i="7"/>
  <c r="AV141" i="7"/>
  <c r="AV142" i="7"/>
  <c r="AV143" i="7"/>
  <c r="AV144" i="7"/>
  <c r="AV145" i="7"/>
  <c r="AV146" i="7"/>
  <c r="AV147" i="7"/>
  <c r="AV148" i="7"/>
  <c r="AV149" i="7"/>
  <c r="AV150" i="7"/>
  <c r="AV151" i="7"/>
  <c r="AV152" i="7"/>
  <c r="AV153" i="7"/>
  <c r="AV154" i="7"/>
  <c r="AV155" i="7"/>
  <c r="AV156" i="7"/>
  <c r="AV157" i="7"/>
  <c r="AV158" i="7"/>
  <c r="AV159" i="7"/>
  <c r="AV160" i="7"/>
  <c r="AV161" i="7"/>
  <c r="AV162" i="7"/>
  <c r="AV163" i="7"/>
  <c r="AV164" i="7"/>
  <c r="AV165" i="7"/>
  <c r="AV166" i="7"/>
  <c r="AV167" i="7"/>
  <c r="AV168" i="7"/>
  <c r="AV169" i="7"/>
  <c r="AV170" i="7"/>
  <c r="AV171" i="7"/>
  <c r="AV172" i="7"/>
  <c r="AV173" i="7"/>
  <c r="AV174" i="7"/>
  <c r="AV175" i="7"/>
  <c r="AV176" i="7"/>
  <c r="AV177" i="7"/>
  <c r="AV178" i="7"/>
  <c r="AV179" i="7"/>
  <c r="AV180" i="7"/>
  <c r="AV181" i="7"/>
  <c r="AV182" i="7"/>
  <c r="AV183" i="7"/>
  <c r="AV184" i="7"/>
  <c r="AV185" i="7"/>
  <c r="AV186" i="7"/>
  <c r="AV187" i="7"/>
  <c r="AV188" i="7"/>
  <c r="AV189" i="7"/>
  <c r="AV190" i="7"/>
  <c r="AV191" i="7"/>
  <c r="AV192" i="7"/>
  <c r="AV193" i="7"/>
  <c r="AV194" i="7"/>
  <c r="AV195" i="7"/>
  <c r="AV196" i="7"/>
  <c r="AV197" i="7"/>
  <c r="AV198" i="7"/>
  <c r="AV199" i="7"/>
  <c r="AV200" i="7"/>
  <c r="AV201" i="7"/>
  <c r="AV202" i="7"/>
  <c r="AV203" i="7"/>
  <c r="AV204" i="7"/>
  <c r="AV205" i="7"/>
  <c r="AV206" i="7"/>
  <c r="AV207" i="7"/>
  <c r="AV208" i="7"/>
  <c r="AV209" i="7"/>
  <c r="AV210" i="7"/>
  <c r="AV211" i="7"/>
  <c r="AV212" i="7"/>
  <c r="AV213" i="7"/>
  <c r="AV214" i="7"/>
  <c r="AV215" i="7"/>
  <c r="AV216" i="7"/>
  <c r="AV217" i="7"/>
  <c r="AV218" i="7"/>
  <c r="AV219" i="7"/>
  <c r="AV220" i="7"/>
  <c r="AV221" i="7"/>
  <c r="AV222" i="7"/>
  <c r="AV223" i="7"/>
  <c r="AV224" i="7"/>
  <c r="AV225" i="7"/>
  <c r="AV226" i="7"/>
  <c r="AV227" i="7"/>
  <c r="AV228" i="7"/>
  <c r="AV229" i="7"/>
  <c r="AV230" i="7"/>
  <c r="AV231" i="7"/>
  <c r="AV232" i="7"/>
  <c r="AV233" i="7"/>
  <c r="AV234" i="7"/>
  <c r="AV235" i="7"/>
  <c r="AV236" i="7"/>
  <c r="AV237" i="7"/>
  <c r="AV238" i="7"/>
  <c r="AV239" i="7"/>
  <c r="AV240" i="7"/>
  <c r="AV241" i="7"/>
  <c r="AV242" i="7"/>
  <c r="AV243" i="7"/>
  <c r="AV244" i="7"/>
  <c r="AV245" i="7"/>
  <c r="AV246" i="7"/>
  <c r="AV247" i="7"/>
  <c r="AV248" i="7"/>
  <c r="AV249" i="7"/>
  <c r="AV250" i="7"/>
  <c r="AV251" i="7"/>
  <c r="AV252" i="7"/>
  <c r="AV253" i="7"/>
  <c r="AV254" i="7"/>
  <c r="AV255" i="7"/>
  <c r="AV256" i="7"/>
  <c r="AV257" i="7"/>
  <c r="AV258" i="7"/>
  <c r="AV259" i="7"/>
  <c r="AV8" i="7"/>
  <c r="AQ9" i="7"/>
  <c r="AQ10" i="7"/>
  <c r="AQ11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43" i="7"/>
  <c r="AQ44" i="7"/>
  <c r="AQ45" i="7"/>
  <c r="AQ46" i="7"/>
  <c r="AQ47" i="7"/>
  <c r="AQ48" i="7"/>
  <c r="AQ49" i="7"/>
  <c r="AQ50" i="7"/>
  <c r="AQ51" i="7"/>
  <c r="AQ52" i="7"/>
  <c r="AQ53" i="7"/>
  <c r="AQ54" i="7"/>
  <c r="AQ55" i="7"/>
  <c r="AQ56" i="7"/>
  <c r="AQ57" i="7"/>
  <c r="AQ58" i="7"/>
  <c r="AQ59" i="7"/>
  <c r="AQ60" i="7"/>
  <c r="AQ61" i="7"/>
  <c r="AQ62" i="7"/>
  <c r="AQ63" i="7"/>
  <c r="AQ64" i="7"/>
  <c r="AQ65" i="7"/>
  <c r="AQ66" i="7"/>
  <c r="AQ67" i="7"/>
  <c r="AQ68" i="7"/>
  <c r="AQ69" i="7"/>
  <c r="AQ70" i="7"/>
  <c r="AQ71" i="7"/>
  <c r="AQ72" i="7"/>
  <c r="AQ73" i="7"/>
  <c r="AQ74" i="7"/>
  <c r="AQ75" i="7"/>
  <c r="AQ76" i="7"/>
  <c r="AQ77" i="7"/>
  <c r="AQ78" i="7"/>
  <c r="AQ79" i="7"/>
  <c r="AQ80" i="7"/>
  <c r="AQ81" i="7"/>
  <c r="AQ82" i="7"/>
  <c r="AQ83" i="7"/>
  <c r="AQ84" i="7"/>
  <c r="AQ85" i="7"/>
  <c r="AQ86" i="7"/>
  <c r="AQ87" i="7"/>
  <c r="AQ88" i="7"/>
  <c r="AQ89" i="7"/>
  <c r="AQ90" i="7"/>
  <c r="AQ91" i="7"/>
  <c r="AQ92" i="7"/>
  <c r="AQ93" i="7"/>
  <c r="AQ94" i="7"/>
  <c r="AQ95" i="7"/>
  <c r="AQ96" i="7"/>
  <c r="AQ97" i="7"/>
  <c r="AQ98" i="7"/>
  <c r="AQ99" i="7"/>
  <c r="AQ100" i="7"/>
  <c r="AQ101" i="7"/>
  <c r="AQ102" i="7"/>
  <c r="AQ103" i="7"/>
  <c r="AQ104" i="7"/>
  <c r="AQ105" i="7"/>
  <c r="AQ106" i="7"/>
  <c r="AQ107" i="7"/>
  <c r="AQ108" i="7"/>
  <c r="AQ109" i="7"/>
  <c r="AQ110" i="7"/>
  <c r="AQ111" i="7"/>
  <c r="AQ112" i="7"/>
  <c r="AQ113" i="7"/>
  <c r="AQ114" i="7"/>
  <c r="AQ115" i="7"/>
  <c r="AQ116" i="7"/>
  <c r="AQ117" i="7"/>
  <c r="AQ118" i="7"/>
  <c r="AQ119" i="7"/>
  <c r="AQ120" i="7"/>
  <c r="AQ121" i="7"/>
  <c r="AQ122" i="7"/>
  <c r="AQ123" i="7"/>
  <c r="AQ124" i="7"/>
  <c r="AQ125" i="7"/>
  <c r="AQ126" i="7"/>
  <c r="AQ127" i="7"/>
  <c r="AQ128" i="7"/>
  <c r="AQ129" i="7"/>
  <c r="AQ130" i="7"/>
  <c r="AQ131" i="7"/>
  <c r="AQ132" i="7"/>
  <c r="AQ133" i="7"/>
  <c r="AQ134" i="7"/>
  <c r="AQ135" i="7"/>
  <c r="AQ136" i="7"/>
  <c r="AQ137" i="7"/>
  <c r="AQ138" i="7"/>
  <c r="AQ139" i="7"/>
  <c r="AQ140" i="7"/>
  <c r="AQ141" i="7"/>
  <c r="AQ142" i="7"/>
  <c r="AQ143" i="7"/>
  <c r="AQ144" i="7"/>
  <c r="AQ145" i="7"/>
  <c r="AQ146" i="7"/>
  <c r="AQ147" i="7"/>
  <c r="AQ148" i="7"/>
  <c r="AQ149" i="7"/>
  <c r="AQ150" i="7"/>
  <c r="AQ151" i="7"/>
  <c r="AQ152" i="7"/>
  <c r="AQ153" i="7"/>
  <c r="AQ154" i="7"/>
  <c r="AQ155" i="7"/>
  <c r="AQ156" i="7"/>
  <c r="AQ157" i="7"/>
  <c r="AQ158" i="7"/>
  <c r="AQ159" i="7"/>
  <c r="AQ160" i="7"/>
  <c r="AQ161" i="7"/>
  <c r="AQ162" i="7"/>
  <c r="AQ163" i="7"/>
  <c r="AQ164" i="7"/>
  <c r="AQ165" i="7"/>
  <c r="AQ166" i="7"/>
  <c r="AQ167" i="7"/>
  <c r="AQ168" i="7"/>
  <c r="AQ169" i="7"/>
  <c r="AQ170" i="7"/>
  <c r="AQ171" i="7"/>
  <c r="AQ172" i="7"/>
  <c r="AQ173" i="7"/>
  <c r="AQ174" i="7"/>
  <c r="AQ175" i="7"/>
  <c r="AQ176" i="7"/>
  <c r="AQ177" i="7"/>
  <c r="AQ178" i="7"/>
  <c r="AQ179" i="7"/>
  <c r="AQ180" i="7"/>
  <c r="AQ181" i="7"/>
  <c r="AQ182" i="7"/>
  <c r="AQ183" i="7"/>
  <c r="AQ184" i="7"/>
  <c r="AQ185" i="7"/>
  <c r="AQ186" i="7"/>
  <c r="AQ187" i="7"/>
  <c r="AQ188" i="7"/>
  <c r="AQ189" i="7"/>
  <c r="AQ190" i="7"/>
  <c r="AQ191" i="7"/>
  <c r="AQ192" i="7"/>
  <c r="AQ193" i="7"/>
  <c r="AQ194" i="7"/>
  <c r="AQ195" i="7"/>
  <c r="AQ196" i="7"/>
  <c r="AQ197" i="7"/>
  <c r="AQ198" i="7"/>
  <c r="AQ199" i="7"/>
  <c r="AQ200" i="7"/>
  <c r="AQ201" i="7"/>
  <c r="AQ202" i="7"/>
  <c r="AQ203" i="7"/>
  <c r="AQ204" i="7"/>
  <c r="AQ205" i="7"/>
  <c r="AQ206" i="7"/>
  <c r="AQ207" i="7"/>
  <c r="AQ208" i="7"/>
  <c r="AQ209" i="7"/>
  <c r="AQ210" i="7"/>
  <c r="AQ211" i="7"/>
  <c r="AQ212" i="7"/>
  <c r="AQ213" i="7"/>
  <c r="AQ214" i="7"/>
  <c r="AQ215" i="7"/>
  <c r="AQ216" i="7"/>
  <c r="AQ217" i="7"/>
  <c r="AQ218" i="7"/>
  <c r="AQ219" i="7"/>
  <c r="AQ220" i="7"/>
  <c r="AQ221" i="7"/>
  <c r="AQ222" i="7"/>
  <c r="AQ223" i="7"/>
  <c r="AQ224" i="7"/>
  <c r="AQ225" i="7"/>
  <c r="AQ226" i="7"/>
  <c r="AQ227" i="7"/>
  <c r="AQ228" i="7"/>
  <c r="AQ229" i="7"/>
  <c r="AQ230" i="7"/>
  <c r="AQ231" i="7"/>
  <c r="AQ232" i="7"/>
  <c r="AQ233" i="7"/>
  <c r="AQ234" i="7"/>
  <c r="AQ235" i="7"/>
  <c r="AQ236" i="7"/>
  <c r="AQ237" i="7"/>
  <c r="AQ238" i="7"/>
  <c r="AQ239" i="7"/>
  <c r="AQ240" i="7"/>
  <c r="AQ241" i="7"/>
  <c r="AQ242" i="7"/>
  <c r="AQ243" i="7"/>
  <c r="AQ244" i="7"/>
  <c r="AQ245" i="7"/>
  <c r="AQ246" i="7"/>
  <c r="AQ247" i="7"/>
  <c r="AQ248" i="7"/>
  <c r="AQ249" i="7"/>
  <c r="AQ250" i="7"/>
  <c r="AQ251" i="7"/>
  <c r="AQ252" i="7"/>
  <c r="AQ253" i="7"/>
  <c r="AQ254" i="7"/>
  <c r="AQ255" i="7"/>
  <c r="AQ256" i="7"/>
  <c r="AQ257" i="7"/>
  <c r="AQ258" i="7"/>
  <c r="AQ8" i="7"/>
  <c r="AM9" i="7"/>
  <c r="AL9" i="7" s="1"/>
  <c r="AM10" i="7"/>
  <c r="AL10" i="7" s="1"/>
  <c r="AM11" i="7"/>
  <c r="AL11" i="7" s="1"/>
  <c r="AM12" i="7"/>
  <c r="AL12" i="7" s="1"/>
  <c r="AM13" i="7"/>
  <c r="AL13" i="7" s="1"/>
  <c r="AM14" i="7"/>
  <c r="AL14" i="7" s="1"/>
  <c r="AM15" i="7"/>
  <c r="AL15" i="7" s="1"/>
  <c r="AM16" i="7"/>
  <c r="AL16" i="7" s="1"/>
  <c r="AM17" i="7"/>
  <c r="AL17" i="7" s="1"/>
  <c r="AM18" i="7"/>
  <c r="AL18" i="7" s="1"/>
  <c r="AM19" i="7"/>
  <c r="AL19" i="7" s="1"/>
  <c r="AM20" i="7"/>
  <c r="AL20" i="7" s="1"/>
  <c r="AM21" i="7"/>
  <c r="AL21" i="7" s="1"/>
  <c r="AM22" i="7"/>
  <c r="AL22" i="7" s="1"/>
  <c r="AM23" i="7"/>
  <c r="AL23" i="7" s="1"/>
  <c r="AM24" i="7"/>
  <c r="AL24" i="7" s="1"/>
  <c r="AM25" i="7"/>
  <c r="AL25" i="7" s="1"/>
  <c r="AM26" i="7"/>
  <c r="AL26" i="7" s="1"/>
  <c r="AM27" i="7"/>
  <c r="AL27" i="7" s="1"/>
  <c r="AM28" i="7"/>
  <c r="AL28" i="7" s="1"/>
  <c r="AM29" i="7"/>
  <c r="AL29" i="7" s="1"/>
  <c r="AM30" i="7"/>
  <c r="AL30" i="7" s="1"/>
  <c r="AM31" i="7"/>
  <c r="AL31" i="7" s="1"/>
  <c r="AM32" i="7"/>
  <c r="AL32" i="7" s="1"/>
  <c r="AM33" i="7"/>
  <c r="AL33" i="7" s="1"/>
  <c r="AM34" i="7"/>
  <c r="AL34" i="7" s="1"/>
  <c r="AM35" i="7"/>
  <c r="AL35" i="7" s="1"/>
  <c r="AM36" i="7"/>
  <c r="AL36" i="7" s="1"/>
  <c r="AM37" i="7"/>
  <c r="AL37" i="7" s="1"/>
  <c r="AM38" i="7"/>
  <c r="AL38" i="7" s="1"/>
  <c r="AM39" i="7"/>
  <c r="AL39" i="7" s="1"/>
  <c r="AM40" i="7"/>
  <c r="AL40" i="7" s="1"/>
  <c r="AM41" i="7"/>
  <c r="AL41" i="7" s="1"/>
  <c r="AM42" i="7"/>
  <c r="AL42" i="7" s="1"/>
  <c r="AM43" i="7"/>
  <c r="AL43" i="7" s="1"/>
  <c r="AM44" i="7"/>
  <c r="AL44" i="7" s="1"/>
  <c r="AM45" i="7"/>
  <c r="AL45" i="7" s="1"/>
  <c r="AM46" i="7"/>
  <c r="AL46" i="7" s="1"/>
  <c r="AM47" i="7"/>
  <c r="AL47" i="7" s="1"/>
  <c r="AM48" i="7"/>
  <c r="AL48" i="7" s="1"/>
  <c r="AM49" i="7"/>
  <c r="AL49" i="7" s="1"/>
  <c r="AM50" i="7"/>
  <c r="AL50" i="7" s="1"/>
  <c r="AM51" i="7"/>
  <c r="AL51" i="7" s="1"/>
  <c r="AM52" i="7"/>
  <c r="AL52" i="7" s="1"/>
  <c r="AM53" i="7"/>
  <c r="AL53" i="7" s="1"/>
  <c r="AM54" i="7"/>
  <c r="AL54" i="7" s="1"/>
  <c r="AM55" i="7"/>
  <c r="AL55" i="7" s="1"/>
  <c r="AM56" i="7"/>
  <c r="AL56" i="7" s="1"/>
  <c r="AM57" i="7"/>
  <c r="AL57" i="7" s="1"/>
  <c r="AM58" i="7"/>
  <c r="AL58" i="7" s="1"/>
  <c r="AM59" i="7"/>
  <c r="AL59" i="7" s="1"/>
  <c r="AM60" i="7"/>
  <c r="AL60" i="7" s="1"/>
  <c r="AM61" i="7"/>
  <c r="AL61" i="7" s="1"/>
  <c r="AM62" i="7"/>
  <c r="AL62" i="7" s="1"/>
  <c r="AM63" i="7"/>
  <c r="AL63" i="7" s="1"/>
  <c r="AM64" i="7"/>
  <c r="AL64" i="7" s="1"/>
  <c r="AM65" i="7"/>
  <c r="AL65" i="7" s="1"/>
  <c r="AM66" i="7"/>
  <c r="AL66" i="7" s="1"/>
  <c r="AM67" i="7"/>
  <c r="AL67" i="7" s="1"/>
  <c r="AM68" i="7"/>
  <c r="AL68" i="7" s="1"/>
  <c r="AM69" i="7"/>
  <c r="AL69" i="7" s="1"/>
  <c r="AM70" i="7"/>
  <c r="AL70" i="7" s="1"/>
  <c r="AM71" i="7"/>
  <c r="AL71" i="7" s="1"/>
  <c r="AM72" i="7"/>
  <c r="AL72" i="7" s="1"/>
  <c r="AM73" i="7"/>
  <c r="AL73" i="7" s="1"/>
  <c r="AM74" i="7"/>
  <c r="AL74" i="7" s="1"/>
  <c r="AM75" i="7"/>
  <c r="AL75" i="7" s="1"/>
  <c r="AM76" i="7"/>
  <c r="AL76" i="7" s="1"/>
  <c r="AM77" i="7"/>
  <c r="AL77" i="7" s="1"/>
  <c r="AM78" i="7"/>
  <c r="AL78" i="7" s="1"/>
  <c r="AM79" i="7"/>
  <c r="AL79" i="7" s="1"/>
  <c r="AM80" i="7"/>
  <c r="AL80" i="7" s="1"/>
  <c r="AM81" i="7"/>
  <c r="AL81" i="7" s="1"/>
  <c r="AM82" i="7"/>
  <c r="AL82" i="7" s="1"/>
  <c r="AM83" i="7"/>
  <c r="AL83" i="7" s="1"/>
  <c r="AM84" i="7"/>
  <c r="AL84" i="7" s="1"/>
  <c r="AM85" i="7"/>
  <c r="AL85" i="7" s="1"/>
  <c r="AM86" i="7"/>
  <c r="AL86" i="7" s="1"/>
  <c r="AM87" i="7"/>
  <c r="AL87" i="7" s="1"/>
  <c r="AM88" i="7"/>
  <c r="AL88" i="7" s="1"/>
  <c r="AM89" i="7"/>
  <c r="AL89" i="7" s="1"/>
  <c r="AM90" i="7"/>
  <c r="AL90" i="7" s="1"/>
  <c r="AM91" i="7"/>
  <c r="AL91" i="7" s="1"/>
  <c r="AM92" i="7"/>
  <c r="AL92" i="7" s="1"/>
  <c r="AM93" i="7"/>
  <c r="AL93" i="7" s="1"/>
  <c r="AM94" i="7"/>
  <c r="AL94" i="7" s="1"/>
  <c r="AM95" i="7"/>
  <c r="AL95" i="7" s="1"/>
  <c r="AM96" i="7"/>
  <c r="AL96" i="7" s="1"/>
  <c r="AM97" i="7"/>
  <c r="AL97" i="7" s="1"/>
  <c r="AM98" i="7"/>
  <c r="AL98" i="7" s="1"/>
  <c r="AM99" i="7"/>
  <c r="AL99" i="7" s="1"/>
  <c r="AM100" i="7"/>
  <c r="AL100" i="7" s="1"/>
  <c r="AM101" i="7"/>
  <c r="AL101" i="7" s="1"/>
  <c r="AM102" i="7"/>
  <c r="AL102" i="7" s="1"/>
  <c r="AM103" i="7"/>
  <c r="AL103" i="7" s="1"/>
  <c r="AM104" i="7"/>
  <c r="AL104" i="7" s="1"/>
  <c r="AM105" i="7"/>
  <c r="AL105" i="7" s="1"/>
  <c r="AM106" i="7"/>
  <c r="AL106" i="7" s="1"/>
  <c r="AM107" i="7"/>
  <c r="AL107" i="7" s="1"/>
  <c r="AM108" i="7"/>
  <c r="AL108" i="7" s="1"/>
  <c r="AM109" i="7"/>
  <c r="AL109" i="7" s="1"/>
  <c r="AM110" i="7"/>
  <c r="AL110" i="7" s="1"/>
  <c r="AM111" i="7"/>
  <c r="AL111" i="7" s="1"/>
  <c r="AM112" i="7"/>
  <c r="AL112" i="7" s="1"/>
  <c r="AM113" i="7"/>
  <c r="AL113" i="7" s="1"/>
  <c r="AM114" i="7"/>
  <c r="AL114" i="7" s="1"/>
  <c r="AM115" i="7"/>
  <c r="AL115" i="7" s="1"/>
  <c r="AM116" i="7"/>
  <c r="AL116" i="7" s="1"/>
  <c r="AM117" i="7"/>
  <c r="AL117" i="7" s="1"/>
  <c r="AM118" i="7"/>
  <c r="AL118" i="7" s="1"/>
  <c r="AM119" i="7"/>
  <c r="AL119" i="7" s="1"/>
  <c r="AM120" i="7"/>
  <c r="AL120" i="7" s="1"/>
  <c r="AM121" i="7"/>
  <c r="AL121" i="7" s="1"/>
  <c r="AM122" i="7"/>
  <c r="AL122" i="7" s="1"/>
  <c r="AM123" i="7"/>
  <c r="AL123" i="7" s="1"/>
  <c r="AM124" i="7"/>
  <c r="AL124" i="7" s="1"/>
  <c r="AM125" i="7"/>
  <c r="AL125" i="7" s="1"/>
  <c r="AM126" i="7"/>
  <c r="AL126" i="7" s="1"/>
  <c r="AM127" i="7"/>
  <c r="AL127" i="7" s="1"/>
  <c r="AM128" i="7"/>
  <c r="AL128" i="7" s="1"/>
  <c r="AM129" i="7"/>
  <c r="AL129" i="7" s="1"/>
  <c r="AM130" i="7"/>
  <c r="AL130" i="7" s="1"/>
  <c r="AM131" i="7"/>
  <c r="AL131" i="7" s="1"/>
  <c r="AM132" i="7"/>
  <c r="AL132" i="7" s="1"/>
  <c r="AM133" i="7"/>
  <c r="AL133" i="7" s="1"/>
  <c r="AM134" i="7"/>
  <c r="AL134" i="7" s="1"/>
  <c r="AM135" i="7"/>
  <c r="AL135" i="7" s="1"/>
  <c r="AM136" i="7"/>
  <c r="AL136" i="7" s="1"/>
  <c r="AM137" i="7"/>
  <c r="AL137" i="7" s="1"/>
  <c r="AM138" i="7"/>
  <c r="AL138" i="7" s="1"/>
  <c r="AM139" i="7"/>
  <c r="AL139" i="7" s="1"/>
  <c r="AM140" i="7"/>
  <c r="AL140" i="7" s="1"/>
  <c r="AM141" i="7"/>
  <c r="AL141" i="7" s="1"/>
  <c r="AM142" i="7"/>
  <c r="AL142" i="7" s="1"/>
  <c r="AM143" i="7"/>
  <c r="AL143" i="7" s="1"/>
  <c r="AM144" i="7"/>
  <c r="AL144" i="7" s="1"/>
  <c r="AM145" i="7"/>
  <c r="AL145" i="7" s="1"/>
  <c r="AM146" i="7"/>
  <c r="AL146" i="7" s="1"/>
  <c r="AM147" i="7"/>
  <c r="AL147" i="7" s="1"/>
  <c r="AM148" i="7"/>
  <c r="AL148" i="7" s="1"/>
  <c r="AM149" i="7"/>
  <c r="AL149" i="7" s="1"/>
  <c r="AM150" i="7"/>
  <c r="AL150" i="7" s="1"/>
  <c r="AM151" i="7"/>
  <c r="AL151" i="7" s="1"/>
  <c r="AM152" i="7"/>
  <c r="AL152" i="7" s="1"/>
  <c r="AM153" i="7"/>
  <c r="AL153" i="7" s="1"/>
  <c r="AM154" i="7"/>
  <c r="AL154" i="7" s="1"/>
  <c r="AM155" i="7"/>
  <c r="AL155" i="7" s="1"/>
  <c r="AM156" i="7"/>
  <c r="AL156" i="7" s="1"/>
  <c r="AM157" i="7"/>
  <c r="AL157" i="7" s="1"/>
  <c r="AM158" i="7"/>
  <c r="AL158" i="7" s="1"/>
  <c r="AM159" i="7"/>
  <c r="AL159" i="7" s="1"/>
  <c r="AM160" i="7"/>
  <c r="AL160" i="7" s="1"/>
  <c r="AM161" i="7"/>
  <c r="AL161" i="7" s="1"/>
  <c r="AM162" i="7"/>
  <c r="AL162" i="7" s="1"/>
  <c r="AM163" i="7"/>
  <c r="AL163" i="7" s="1"/>
  <c r="AM164" i="7"/>
  <c r="AL164" i="7" s="1"/>
  <c r="AM165" i="7"/>
  <c r="AL165" i="7" s="1"/>
  <c r="AM166" i="7"/>
  <c r="AL166" i="7" s="1"/>
  <c r="AM167" i="7"/>
  <c r="AL167" i="7" s="1"/>
  <c r="AM168" i="7"/>
  <c r="AL168" i="7" s="1"/>
  <c r="AM169" i="7"/>
  <c r="AL169" i="7" s="1"/>
  <c r="AM170" i="7"/>
  <c r="AL170" i="7" s="1"/>
  <c r="AM171" i="7"/>
  <c r="AL171" i="7" s="1"/>
  <c r="AM172" i="7"/>
  <c r="AL172" i="7" s="1"/>
  <c r="AM173" i="7"/>
  <c r="AL173" i="7" s="1"/>
  <c r="AM174" i="7"/>
  <c r="AL174" i="7" s="1"/>
  <c r="AM175" i="7"/>
  <c r="AL175" i="7" s="1"/>
  <c r="AM176" i="7"/>
  <c r="AL176" i="7" s="1"/>
  <c r="AM177" i="7"/>
  <c r="AL177" i="7" s="1"/>
  <c r="AM178" i="7"/>
  <c r="AL178" i="7" s="1"/>
  <c r="AM179" i="7"/>
  <c r="AL179" i="7" s="1"/>
  <c r="AM180" i="7"/>
  <c r="AL180" i="7" s="1"/>
  <c r="AM181" i="7"/>
  <c r="AL181" i="7" s="1"/>
  <c r="AM182" i="7"/>
  <c r="AL182" i="7" s="1"/>
  <c r="AM183" i="7"/>
  <c r="AL183" i="7" s="1"/>
  <c r="AM184" i="7"/>
  <c r="AL184" i="7" s="1"/>
  <c r="AM185" i="7"/>
  <c r="AL185" i="7" s="1"/>
  <c r="AM186" i="7"/>
  <c r="AL186" i="7" s="1"/>
  <c r="AM187" i="7"/>
  <c r="AL187" i="7" s="1"/>
  <c r="AM188" i="7"/>
  <c r="AL188" i="7" s="1"/>
  <c r="AM189" i="7"/>
  <c r="AL189" i="7" s="1"/>
  <c r="AM190" i="7"/>
  <c r="AL190" i="7" s="1"/>
  <c r="AM191" i="7"/>
  <c r="AL191" i="7" s="1"/>
  <c r="AM192" i="7"/>
  <c r="AL192" i="7" s="1"/>
  <c r="AM193" i="7"/>
  <c r="AL193" i="7" s="1"/>
  <c r="AM194" i="7"/>
  <c r="AL194" i="7" s="1"/>
  <c r="AM195" i="7"/>
  <c r="AL195" i="7" s="1"/>
  <c r="AM196" i="7"/>
  <c r="AL196" i="7" s="1"/>
  <c r="AM197" i="7"/>
  <c r="AL197" i="7" s="1"/>
  <c r="AM198" i="7"/>
  <c r="AL198" i="7" s="1"/>
  <c r="AM199" i="7"/>
  <c r="AL199" i="7" s="1"/>
  <c r="AM200" i="7"/>
  <c r="AL200" i="7" s="1"/>
  <c r="AM201" i="7"/>
  <c r="AL201" i="7" s="1"/>
  <c r="AM202" i="7"/>
  <c r="AL202" i="7" s="1"/>
  <c r="AM203" i="7"/>
  <c r="AL203" i="7" s="1"/>
  <c r="AM204" i="7"/>
  <c r="AL204" i="7" s="1"/>
  <c r="AM205" i="7"/>
  <c r="AL205" i="7" s="1"/>
  <c r="AM206" i="7"/>
  <c r="AL206" i="7" s="1"/>
  <c r="AM207" i="7"/>
  <c r="AL207" i="7" s="1"/>
  <c r="AM208" i="7"/>
  <c r="AL208" i="7" s="1"/>
  <c r="AM209" i="7"/>
  <c r="AL209" i="7" s="1"/>
  <c r="AM210" i="7"/>
  <c r="AL210" i="7" s="1"/>
  <c r="AM211" i="7"/>
  <c r="AL211" i="7" s="1"/>
  <c r="AM212" i="7"/>
  <c r="AL212" i="7" s="1"/>
  <c r="AM213" i="7"/>
  <c r="AL213" i="7" s="1"/>
  <c r="AM214" i="7"/>
  <c r="AL214" i="7" s="1"/>
  <c r="AM215" i="7"/>
  <c r="AL215" i="7" s="1"/>
  <c r="AM216" i="7"/>
  <c r="AL216" i="7" s="1"/>
  <c r="AM217" i="7"/>
  <c r="AL217" i="7" s="1"/>
  <c r="AM218" i="7"/>
  <c r="AL218" i="7" s="1"/>
  <c r="AM219" i="7"/>
  <c r="AL219" i="7" s="1"/>
  <c r="AM220" i="7"/>
  <c r="AL220" i="7" s="1"/>
  <c r="AM221" i="7"/>
  <c r="AL221" i="7" s="1"/>
  <c r="AM222" i="7"/>
  <c r="AL222" i="7" s="1"/>
  <c r="AM223" i="7"/>
  <c r="AL223" i="7" s="1"/>
  <c r="AM224" i="7"/>
  <c r="AL224" i="7" s="1"/>
  <c r="AM225" i="7"/>
  <c r="AL225" i="7" s="1"/>
  <c r="AM226" i="7"/>
  <c r="AL226" i="7" s="1"/>
  <c r="AM227" i="7"/>
  <c r="AL227" i="7" s="1"/>
  <c r="AM228" i="7"/>
  <c r="AL228" i="7" s="1"/>
  <c r="AM229" i="7"/>
  <c r="AL229" i="7" s="1"/>
  <c r="AM230" i="7"/>
  <c r="AL230" i="7" s="1"/>
  <c r="AM231" i="7"/>
  <c r="AL231" i="7" s="1"/>
  <c r="AM232" i="7"/>
  <c r="AL232" i="7" s="1"/>
  <c r="AM233" i="7"/>
  <c r="AL233" i="7" s="1"/>
  <c r="AM234" i="7"/>
  <c r="AL234" i="7" s="1"/>
  <c r="AM235" i="7"/>
  <c r="AL235" i="7" s="1"/>
  <c r="AM236" i="7"/>
  <c r="AL236" i="7" s="1"/>
  <c r="AM237" i="7"/>
  <c r="AL237" i="7" s="1"/>
  <c r="AM238" i="7"/>
  <c r="AL238" i="7" s="1"/>
  <c r="AM239" i="7"/>
  <c r="AL239" i="7" s="1"/>
  <c r="AM240" i="7"/>
  <c r="AL240" i="7" s="1"/>
  <c r="AM241" i="7"/>
  <c r="AL241" i="7" s="1"/>
  <c r="AM242" i="7"/>
  <c r="AL242" i="7" s="1"/>
  <c r="AM243" i="7"/>
  <c r="AL243" i="7" s="1"/>
  <c r="AM244" i="7"/>
  <c r="AL244" i="7" s="1"/>
  <c r="AM245" i="7"/>
  <c r="AL245" i="7" s="1"/>
  <c r="AM246" i="7"/>
  <c r="AL246" i="7" s="1"/>
  <c r="AM247" i="7"/>
  <c r="AL247" i="7" s="1"/>
  <c r="AM248" i="7"/>
  <c r="AL248" i="7" s="1"/>
  <c r="AM249" i="7"/>
  <c r="AL249" i="7" s="1"/>
  <c r="AM250" i="7"/>
  <c r="AL250" i="7" s="1"/>
  <c r="AM251" i="7"/>
  <c r="AL251" i="7" s="1"/>
  <c r="AM252" i="7"/>
  <c r="AL252" i="7" s="1"/>
  <c r="AM253" i="7"/>
  <c r="AL253" i="7" s="1"/>
  <c r="AM254" i="7"/>
  <c r="AL254" i="7" s="1"/>
  <c r="AM255" i="7"/>
  <c r="AL255" i="7" s="1"/>
  <c r="AM256" i="7"/>
  <c r="AL256" i="7" s="1"/>
  <c r="AM257" i="7"/>
  <c r="AL257" i="7" s="1"/>
  <c r="AM258" i="7"/>
  <c r="AL258" i="7" s="1"/>
  <c r="AM259" i="7"/>
  <c r="AL259" i="7" s="1"/>
  <c r="AM8" i="7"/>
  <c r="AL8" i="7" s="1"/>
  <c r="AL9" i="6"/>
  <c r="AK9" i="6" s="1"/>
  <c r="AL10" i="6"/>
  <c r="AL11" i="6"/>
  <c r="AL12" i="6"/>
  <c r="AK12" i="6" s="1"/>
  <c r="AL13" i="6"/>
  <c r="AL14" i="6"/>
  <c r="AL15" i="6"/>
  <c r="AL16" i="6"/>
  <c r="AK16" i="6" s="1"/>
  <c r="AL17" i="6"/>
  <c r="AK17" i="6" s="1"/>
  <c r="AL18" i="6"/>
  <c r="AL19" i="6"/>
  <c r="AL20" i="6"/>
  <c r="AK20" i="6" s="1"/>
  <c r="AL21" i="6"/>
  <c r="AK21" i="6" s="1"/>
  <c r="AL22" i="6"/>
  <c r="AL23" i="6"/>
  <c r="AL24" i="6"/>
  <c r="AK24" i="6" s="1"/>
  <c r="AL25" i="6"/>
  <c r="AK25" i="6" s="1"/>
  <c r="AL26" i="6"/>
  <c r="AL27" i="6"/>
  <c r="AL28" i="6"/>
  <c r="AK28" i="6" s="1"/>
  <c r="AL29" i="6"/>
  <c r="AL30" i="6"/>
  <c r="AL31" i="6"/>
  <c r="AL32" i="6"/>
  <c r="AK32" i="6" s="1"/>
  <c r="AL33" i="6"/>
  <c r="AK33" i="6" s="1"/>
  <c r="AL8" i="6"/>
  <c r="AK8" i="6" s="1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62" i="7"/>
  <c r="AG63" i="7"/>
  <c r="AG64" i="7"/>
  <c r="AG65" i="7"/>
  <c r="AG66" i="7"/>
  <c r="AG67" i="7"/>
  <c r="AG68" i="7"/>
  <c r="AG69" i="7"/>
  <c r="AG70" i="7"/>
  <c r="AG71" i="7"/>
  <c r="AG72" i="7"/>
  <c r="AG73" i="7"/>
  <c r="AG74" i="7"/>
  <c r="AG75" i="7"/>
  <c r="AG76" i="7"/>
  <c r="AG77" i="7"/>
  <c r="AG78" i="7"/>
  <c r="AG79" i="7"/>
  <c r="AG80" i="7"/>
  <c r="AG81" i="7"/>
  <c r="AG82" i="7"/>
  <c r="AG83" i="7"/>
  <c r="AG84" i="7"/>
  <c r="AG85" i="7"/>
  <c r="AG86" i="7"/>
  <c r="AG87" i="7"/>
  <c r="AG88" i="7"/>
  <c r="AG89" i="7"/>
  <c r="AG90" i="7"/>
  <c r="AG91" i="7"/>
  <c r="AG92" i="7"/>
  <c r="AG93" i="7"/>
  <c r="AG94" i="7"/>
  <c r="AG95" i="7"/>
  <c r="AG96" i="7"/>
  <c r="AG97" i="7"/>
  <c r="AG98" i="7"/>
  <c r="AG99" i="7"/>
  <c r="AG100" i="7"/>
  <c r="AG101" i="7"/>
  <c r="AG102" i="7"/>
  <c r="AG103" i="7"/>
  <c r="AG104" i="7"/>
  <c r="AG105" i="7"/>
  <c r="AG106" i="7"/>
  <c r="AG107" i="7"/>
  <c r="AG108" i="7"/>
  <c r="AG109" i="7"/>
  <c r="AG110" i="7"/>
  <c r="AG111" i="7"/>
  <c r="AG112" i="7"/>
  <c r="AG113" i="7"/>
  <c r="AG114" i="7"/>
  <c r="AG115" i="7"/>
  <c r="AG116" i="7"/>
  <c r="AG117" i="7"/>
  <c r="AG118" i="7"/>
  <c r="AG119" i="7"/>
  <c r="AG120" i="7"/>
  <c r="AG121" i="7"/>
  <c r="AG122" i="7"/>
  <c r="AG123" i="7"/>
  <c r="AG124" i="7"/>
  <c r="AG125" i="7"/>
  <c r="AG126" i="7"/>
  <c r="AG127" i="7"/>
  <c r="AG128" i="7"/>
  <c r="AG129" i="7"/>
  <c r="AG130" i="7"/>
  <c r="AG131" i="7"/>
  <c r="AG132" i="7"/>
  <c r="AG133" i="7"/>
  <c r="AG134" i="7"/>
  <c r="AG135" i="7"/>
  <c r="AG136" i="7"/>
  <c r="AG137" i="7"/>
  <c r="AG138" i="7"/>
  <c r="AG139" i="7"/>
  <c r="AG140" i="7"/>
  <c r="AG141" i="7"/>
  <c r="AG142" i="7"/>
  <c r="AG143" i="7"/>
  <c r="AG144" i="7"/>
  <c r="AG145" i="7"/>
  <c r="AG146" i="7"/>
  <c r="AG147" i="7"/>
  <c r="AG148" i="7"/>
  <c r="AG149" i="7"/>
  <c r="AG150" i="7"/>
  <c r="AG151" i="7"/>
  <c r="AG152" i="7"/>
  <c r="AG153" i="7"/>
  <c r="AG154" i="7"/>
  <c r="AG155" i="7"/>
  <c r="AG156" i="7"/>
  <c r="AG157" i="7"/>
  <c r="AG158" i="7"/>
  <c r="AG159" i="7"/>
  <c r="AG160" i="7"/>
  <c r="AG161" i="7"/>
  <c r="AG162" i="7"/>
  <c r="AG163" i="7"/>
  <c r="AG164" i="7"/>
  <c r="AG165" i="7"/>
  <c r="AG166" i="7"/>
  <c r="AG167" i="7"/>
  <c r="AG168" i="7"/>
  <c r="AG169" i="7"/>
  <c r="AG170" i="7"/>
  <c r="AG171" i="7"/>
  <c r="AG172" i="7"/>
  <c r="AG173" i="7"/>
  <c r="AG174" i="7"/>
  <c r="AG175" i="7"/>
  <c r="AG176" i="7"/>
  <c r="AG177" i="7"/>
  <c r="AG178" i="7"/>
  <c r="AG179" i="7"/>
  <c r="AG180" i="7"/>
  <c r="AG181" i="7"/>
  <c r="AG182" i="7"/>
  <c r="AG183" i="7"/>
  <c r="AG184" i="7"/>
  <c r="AG185" i="7"/>
  <c r="AG186" i="7"/>
  <c r="AG187" i="7"/>
  <c r="AG188" i="7"/>
  <c r="AG189" i="7"/>
  <c r="AG190" i="7"/>
  <c r="AG191" i="7"/>
  <c r="AG192" i="7"/>
  <c r="AG193" i="7"/>
  <c r="AG194" i="7"/>
  <c r="AG195" i="7"/>
  <c r="AG196" i="7"/>
  <c r="AG197" i="7"/>
  <c r="AG198" i="7"/>
  <c r="AG199" i="7"/>
  <c r="AG200" i="7"/>
  <c r="AG201" i="7"/>
  <c r="AG202" i="7"/>
  <c r="AG203" i="7"/>
  <c r="AG204" i="7"/>
  <c r="AG205" i="7"/>
  <c r="AG206" i="7"/>
  <c r="AG207" i="7"/>
  <c r="AG208" i="7"/>
  <c r="AG209" i="7"/>
  <c r="AG210" i="7"/>
  <c r="AG211" i="7"/>
  <c r="AG212" i="7"/>
  <c r="AG213" i="7"/>
  <c r="AG214" i="7"/>
  <c r="AG215" i="7"/>
  <c r="AG216" i="7"/>
  <c r="AG217" i="7"/>
  <c r="AG218" i="7"/>
  <c r="AG219" i="7"/>
  <c r="AG220" i="7"/>
  <c r="AG221" i="7"/>
  <c r="AG222" i="7"/>
  <c r="AG223" i="7"/>
  <c r="AG224" i="7"/>
  <c r="AG225" i="7"/>
  <c r="AG226" i="7"/>
  <c r="AG227" i="7"/>
  <c r="AG228" i="7"/>
  <c r="AG229" i="7"/>
  <c r="AG230" i="7"/>
  <c r="AG231" i="7"/>
  <c r="AG232" i="7"/>
  <c r="AG233" i="7"/>
  <c r="AG234" i="7"/>
  <c r="AG235" i="7"/>
  <c r="AG236" i="7"/>
  <c r="AG237" i="7"/>
  <c r="AG238" i="7"/>
  <c r="AG239" i="7"/>
  <c r="AG240" i="7"/>
  <c r="AG241" i="7"/>
  <c r="AG242" i="7"/>
  <c r="AG243" i="7"/>
  <c r="AG244" i="7"/>
  <c r="AG245" i="7"/>
  <c r="AG246" i="7"/>
  <c r="AG247" i="7"/>
  <c r="AG248" i="7"/>
  <c r="AG249" i="7"/>
  <c r="AG250" i="7"/>
  <c r="AG251" i="7"/>
  <c r="AG252" i="7"/>
  <c r="AG253" i="7"/>
  <c r="AG254" i="7"/>
  <c r="AG255" i="7"/>
  <c r="AG256" i="7"/>
  <c r="AG257" i="7"/>
  <c r="AG258" i="7"/>
  <c r="AG259" i="7"/>
  <c r="AG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AB39" i="7"/>
  <c r="AB40" i="7"/>
  <c r="AB41" i="7"/>
  <c r="AB42" i="7"/>
  <c r="AB43" i="7"/>
  <c r="AB44" i="7"/>
  <c r="AB45" i="7"/>
  <c r="AB46" i="7"/>
  <c r="AB47" i="7"/>
  <c r="AB48" i="7"/>
  <c r="AB49" i="7"/>
  <c r="AB50" i="7"/>
  <c r="AB51" i="7"/>
  <c r="AB52" i="7"/>
  <c r="AB53" i="7"/>
  <c r="AB54" i="7"/>
  <c r="AB55" i="7"/>
  <c r="AB56" i="7"/>
  <c r="AB57" i="7"/>
  <c r="AB58" i="7"/>
  <c r="AB59" i="7"/>
  <c r="AB60" i="7"/>
  <c r="AB61" i="7"/>
  <c r="AB62" i="7"/>
  <c r="AB63" i="7"/>
  <c r="AB64" i="7"/>
  <c r="AB65" i="7"/>
  <c r="AB66" i="7"/>
  <c r="AB67" i="7"/>
  <c r="AB68" i="7"/>
  <c r="AB69" i="7"/>
  <c r="AB70" i="7"/>
  <c r="AB71" i="7"/>
  <c r="AB72" i="7"/>
  <c r="AB73" i="7"/>
  <c r="AB74" i="7"/>
  <c r="AB75" i="7"/>
  <c r="AB76" i="7"/>
  <c r="AB77" i="7"/>
  <c r="AB78" i="7"/>
  <c r="AB79" i="7"/>
  <c r="AB80" i="7"/>
  <c r="AB81" i="7"/>
  <c r="AB82" i="7"/>
  <c r="AB83" i="7"/>
  <c r="AB84" i="7"/>
  <c r="AB85" i="7"/>
  <c r="AB86" i="7"/>
  <c r="AB87" i="7"/>
  <c r="AB88" i="7"/>
  <c r="AB89" i="7"/>
  <c r="AB90" i="7"/>
  <c r="AB91" i="7"/>
  <c r="AB92" i="7"/>
  <c r="AB93" i="7"/>
  <c r="AB94" i="7"/>
  <c r="AB95" i="7"/>
  <c r="AB96" i="7"/>
  <c r="AB97" i="7"/>
  <c r="AB98" i="7"/>
  <c r="AB99" i="7"/>
  <c r="AB100" i="7"/>
  <c r="AB101" i="7"/>
  <c r="AB102" i="7"/>
  <c r="AB103" i="7"/>
  <c r="AB104" i="7"/>
  <c r="AB105" i="7"/>
  <c r="AB106" i="7"/>
  <c r="AB107" i="7"/>
  <c r="AB108" i="7"/>
  <c r="AB109" i="7"/>
  <c r="AB110" i="7"/>
  <c r="AB111" i="7"/>
  <c r="AB112" i="7"/>
  <c r="AB113" i="7"/>
  <c r="AB114" i="7"/>
  <c r="AB115" i="7"/>
  <c r="AB116" i="7"/>
  <c r="AB117" i="7"/>
  <c r="AB118" i="7"/>
  <c r="AB119" i="7"/>
  <c r="AB120" i="7"/>
  <c r="AB121" i="7"/>
  <c r="AB122" i="7"/>
  <c r="AB123" i="7"/>
  <c r="AB124" i="7"/>
  <c r="AB125" i="7"/>
  <c r="AB126" i="7"/>
  <c r="AB127" i="7"/>
  <c r="AB128" i="7"/>
  <c r="AB129" i="7"/>
  <c r="AB130" i="7"/>
  <c r="AB131" i="7"/>
  <c r="AB132" i="7"/>
  <c r="AB133" i="7"/>
  <c r="AB134" i="7"/>
  <c r="AB135" i="7"/>
  <c r="AB136" i="7"/>
  <c r="AB137" i="7"/>
  <c r="AB138" i="7"/>
  <c r="AB139" i="7"/>
  <c r="AB140" i="7"/>
  <c r="AB141" i="7"/>
  <c r="AB142" i="7"/>
  <c r="AB143" i="7"/>
  <c r="AB144" i="7"/>
  <c r="AB145" i="7"/>
  <c r="AB146" i="7"/>
  <c r="AB147" i="7"/>
  <c r="AB148" i="7"/>
  <c r="AB149" i="7"/>
  <c r="AB150" i="7"/>
  <c r="AB151" i="7"/>
  <c r="AB152" i="7"/>
  <c r="AB153" i="7"/>
  <c r="AB154" i="7"/>
  <c r="AB155" i="7"/>
  <c r="AB156" i="7"/>
  <c r="AB157" i="7"/>
  <c r="AB158" i="7"/>
  <c r="AB159" i="7"/>
  <c r="AB160" i="7"/>
  <c r="AB161" i="7"/>
  <c r="AB162" i="7"/>
  <c r="AB163" i="7"/>
  <c r="AB164" i="7"/>
  <c r="AB165" i="7"/>
  <c r="AB166" i="7"/>
  <c r="AB167" i="7"/>
  <c r="AB168" i="7"/>
  <c r="AB169" i="7"/>
  <c r="AB170" i="7"/>
  <c r="AB171" i="7"/>
  <c r="AB172" i="7"/>
  <c r="AB173" i="7"/>
  <c r="AB174" i="7"/>
  <c r="AB175" i="7"/>
  <c r="AB176" i="7"/>
  <c r="AB177" i="7"/>
  <c r="AB178" i="7"/>
  <c r="AB179" i="7"/>
  <c r="AB180" i="7"/>
  <c r="AB181" i="7"/>
  <c r="AB182" i="7"/>
  <c r="AB183" i="7"/>
  <c r="AB184" i="7"/>
  <c r="AB185" i="7"/>
  <c r="AB186" i="7"/>
  <c r="AB187" i="7"/>
  <c r="AB188" i="7"/>
  <c r="AB189" i="7"/>
  <c r="AB190" i="7"/>
  <c r="AB191" i="7"/>
  <c r="AB192" i="7"/>
  <c r="AB193" i="7"/>
  <c r="AB194" i="7"/>
  <c r="AB195" i="7"/>
  <c r="AB196" i="7"/>
  <c r="AB197" i="7"/>
  <c r="AB198" i="7"/>
  <c r="AB199" i="7"/>
  <c r="AB200" i="7"/>
  <c r="AB201" i="7"/>
  <c r="AB202" i="7"/>
  <c r="AB203" i="7"/>
  <c r="AB204" i="7"/>
  <c r="AB205" i="7"/>
  <c r="AB206" i="7"/>
  <c r="AB207" i="7"/>
  <c r="AB208" i="7"/>
  <c r="AB209" i="7"/>
  <c r="AB210" i="7"/>
  <c r="AB211" i="7"/>
  <c r="AB212" i="7"/>
  <c r="AB213" i="7"/>
  <c r="AB214" i="7"/>
  <c r="AB215" i="7"/>
  <c r="AB216" i="7"/>
  <c r="AB217" i="7"/>
  <c r="AB218" i="7"/>
  <c r="AB219" i="7"/>
  <c r="AB220" i="7"/>
  <c r="AB221" i="7"/>
  <c r="AB222" i="7"/>
  <c r="AB223" i="7"/>
  <c r="AB224" i="7"/>
  <c r="AB225" i="7"/>
  <c r="AB226" i="7"/>
  <c r="AB227" i="7"/>
  <c r="AB228" i="7"/>
  <c r="AB229" i="7"/>
  <c r="AB230" i="7"/>
  <c r="AB231" i="7"/>
  <c r="AB232" i="7"/>
  <c r="AB233" i="7"/>
  <c r="AB234" i="7"/>
  <c r="AB235" i="7"/>
  <c r="AB236" i="7"/>
  <c r="AB237" i="7"/>
  <c r="AB238" i="7"/>
  <c r="AB239" i="7"/>
  <c r="AB240" i="7"/>
  <c r="AB241" i="7"/>
  <c r="AB242" i="7"/>
  <c r="AB243" i="7"/>
  <c r="AB244" i="7"/>
  <c r="AB245" i="7"/>
  <c r="AB246" i="7"/>
  <c r="AB247" i="7"/>
  <c r="AB248" i="7"/>
  <c r="AB249" i="7"/>
  <c r="AB250" i="7"/>
  <c r="AB251" i="7"/>
  <c r="AB252" i="7"/>
  <c r="AB253" i="7"/>
  <c r="AB254" i="7"/>
  <c r="AB255" i="7"/>
  <c r="AB256" i="7"/>
  <c r="AB257" i="7"/>
  <c r="AB258" i="7"/>
  <c r="AB259" i="7"/>
  <c r="AB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46" i="7"/>
  <c r="W147" i="7"/>
  <c r="W148" i="7"/>
  <c r="W149" i="7"/>
  <c r="W150" i="7"/>
  <c r="W151" i="7"/>
  <c r="W152" i="7"/>
  <c r="W153" i="7"/>
  <c r="W154" i="7"/>
  <c r="W155" i="7"/>
  <c r="W156" i="7"/>
  <c r="W157" i="7"/>
  <c r="W158" i="7"/>
  <c r="W159" i="7"/>
  <c r="W160" i="7"/>
  <c r="W161" i="7"/>
  <c r="W162" i="7"/>
  <c r="W163" i="7"/>
  <c r="W164" i="7"/>
  <c r="W165" i="7"/>
  <c r="W166" i="7"/>
  <c r="W167" i="7"/>
  <c r="W168" i="7"/>
  <c r="W169" i="7"/>
  <c r="W170" i="7"/>
  <c r="W171" i="7"/>
  <c r="W172" i="7"/>
  <c r="W173" i="7"/>
  <c r="W174" i="7"/>
  <c r="W175" i="7"/>
  <c r="W176" i="7"/>
  <c r="W177" i="7"/>
  <c r="W178" i="7"/>
  <c r="W179" i="7"/>
  <c r="W180" i="7"/>
  <c r="W181" i="7"/>
  <c r="W182" i="7"/>
  <c r="W183" i="7"/>
  <c r="W184" i="7"/>
  <c r="W185" i="7"/>
  <c r="W186" i="7"/>
  <c r="W187" i="7"/>
  <c r="W188" i="7"/>
  <c r="W189" i="7"/>
  <c r="W190" i="7"/>
  <c r="W191" i="7"/>
  <c r="W192" i="7"/>
  <c r="W193" i="7"/>
  <c r="W194" i="7"/>
  <c r="W195" i="7"/>
  <c r="W196" i="7"/>
  <c r="W197" i="7"/>
  <c r="W198" i="7"/>
  <c r="W199" i="7"/>
  <c r="W200" i="7"/>
  <c r="W201" i="7"/>
  <c r="W202" i="7"/>
  <c r="W203" i="7"/>
  <c r="W204" i="7"/>
  <c r="W205" i="7"/>
  <c r="W206" i="7"/>
  <c r="W207" i="7"/>
  <c r="W208" i="7"/>
  <c r="W209" i="7"/>
  <c r="W210" i="7"/>
  <c r="W211" i="7"/>
  <c r="W212" i="7"/>
  <c r="W213" i="7"/>
  <c r="W214" i="7"/>
  <c r="W215" i="7"/>
  <c r="W216" i="7"/>
  <c r="W217" i="7"/>
  <c r="W218" i="7"/>
  <c r="W219" i="7"/>
  <c r="W220" i="7"/>
  <c r="W221" i="7"/>
  <c r="W222" i="7"/>
  <c r="W223" i="7"/>
  <c r="W224" i="7"/>
  <c r="W225" i="7"/>
  <c r="W226" i="7"/>
  <c r="W227" i="7"/>
  <c r="W228" i="7"/>
  <c r="W229" i="7"/>
  <c r="W230" i="7"/>
  <c r="W231" i="7"/>
  <c r="W232" i="7"/>
  <c r="W233" i="7"/>
  <c r="W234" i="7"/>
  <c r="W235" i="7"/>
  <c r="W236" i="7"/>
  <c r="W237" i="7"/>
  <c r="W238" i="7"/>
  <c r="W239" i="7"/>
  <c r="W240" i="7"/>
  <c r="W241" i="7"/>
  <c r="W242" i="7"/>
  <c r="W243" i="7"/>
  <c r="W244" i="7"/>
  <c r="W245" i="7"/>
  <c r="W246" i="7"/>
  <c r="W247" i="7"/>
  <c r="W248" i="7"/>
  <c r="W249" i="7"/>
  <c r="W250" i="7"/>
  <c r="W251" i="7"/>
  <c r="W252" i="7"/>
  <c r="W253" i="7"/>
  <c r="W254" i="7"/>
  <c r="W255" i="7"/>
  <c r="W256" i="7"/>
  <c r="W257" i="7"/>
  <c r="W258" i="7"/>
  <c r="W259" i="7"/>
  <c r="W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6" i="7"/>
  <c r="R137" i="7"/>
  <c r="R138" i="7"/>
  <c r="R139" i="7"/>
  <c r="R140" i="7"/>
  <c r="R141" i="7"/>
  <c r="R142" i="7"/>
  <c r="R143" i="7"/>
  <c r="R144" i="7"/>
  <c r="R145" i="7"/>
  <c r="R146" i="7"/>
  <c r="R147" i="7"/>
  <c r="R148" i="7"/>
  <c r="R149" i="7"/>
  <c r="R150" i="7"/>
  <c r="R151" i="7"/>
  <c r="R152" i="7"/>
  <c r="R153" i="7"/>
  <c r="R154" i="7"/>
  <c r="R155" i="7"/>
  <c r="R156" i="7"/>
  <c r="R157" i="7"/>
  <c r="R158" i="7"/>
  <c r="R159" i="7"/>
  <c r="R160" i="7"/>
  <c r="R161" i="7"/>
  <c r="R162" i="7"/>
  <c r="R163" i="7"/>
  <c r="R164" i="7"/>
  <c r="R165" i="7"/>
  <c r="R166" i="7"/>
  <c r="R167" i="7"/>
  <c r="R168" i="7"/>
  <c r="R169" i="7"/>
  <c r="R170" i="7"/>
  <c r="R171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R185" i="7"/>
  <c r="R186" i="7"/>
  <c r="R187" i="7"/>
  <c r="R188" i="7"/>
  <c r="R189" i="7"/>
  <c r="R190" i="7"/>
  <c r="R191" i="7"/>
  <c r="R192" i="7"/>
  <c r="R193" i="7"/>
  <c r="R194" i="7"/>
  <c r="R195" i="7"/>
  <c r="R196" i="7"/>
  <c r="R197" i="7"/>
  <c r="R198" i="7"/>
  <c r="R199" i="7"/>
  <c r="R200" i="7"/>
  <c r="R201" i="7"/>
  <c r="R202" i="7"/>
  <c r="R203" i="7"/>
  <c r="R204" i="7"/>
  <c r="R205" i="7"/>
  <c r="R206" i="7"/>
  <c r="R207" i="7"/>
  <c r="R208" i="7"/>
  <c r="R209" i="7"/>
  <c r="R210" i="7"/>
  <c r="R211" i="7"/>
  <c r="R212" i="7"/>
  <c r="R213" i="7"/>
  <c r="R214" i="7"/>
  <c r="R215" i="7"/>
  <c r="R216" i="7"/>
  <c r="R217" i="7"/>
  <c r="R218" i="7"/>
  <c r="R219" i="7"/>
  <c r="R220" i="7"/>
  <c r="R221" i="7"/>
  <c r="R222" i="7"/>
  <c r="R223" i="7"/>
  <c r="R224" i="7"/>
  <c r="R225" i="7"/>
  <c r="R226" i="7"/>
  <c r="R227" i="7"/>
  <c r="R228" i="7"/>
  <c r="R229" i="7"/>
  <c r="R230" i="7"/>
  <c r="R231" i="7"/>
  <c r="R232" i="7"/>
  <c r="R233" i="7"/>
  <c r="R234" i="7"/>
  <c r="R235" i="7"/>
  <c r="R236" i="7"/>
  <c r="R237" i="7"/>
  <c r="R238" i="7"/>
  <c r="R239" i="7"/>
  <c r="R240" i="7"/>
  <c r="R241" i="7"/>
  <c r="R242" i="7"/>
  <c r="R243" i="7"/>
  <c r="R244" i="7"/>
  <c r="R245" i="7"/>
  <c r="R246" i="7"/>
  <c r="R247" i="7"/>
  <c r="R248" i="7"/>
  <c r="R249" i="7"/>
  <c r="R250" i="7"/>
  <c r="R251" i="7"/>
  <c r="R252" i="7"/>
  <c r="R253" i="7"/>
  <c r="R254" i="7"/>
  <c r="R255" i="7"/>
  <c r="R256" i="7"/>
  <c r="R257" i="7"/>
  <c r="R258" i="7"/>
  <c r="R259" i="7"/>
  <c r="R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8" i="7"/>
  <c r="L7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8" i="7"/>
  <c r="AZ9" i="6"/>
  <c r="AZ10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8" i="6"/>
  <c r="AU9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8" i="6"/>
  <c r="AP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24" i="6"/>
  <c r="AP25" i="6"/>
  <c r="AP26" i="6"/>
  <c r="AP27" i="6"/>
  <c r="AP28" i="6"/>
  <c r="AP29" i="6"/>
  <c r="AP30" i="6"/>
  <c r="AP31" i="6"/>
  <c r="AP32" i="6"/>
  <c r="AP33" i="6"/>
  <c r="AP8" i="6"/>
  <c r="AK10" i="6"/>
  <c r="AK11" i="6"/>
  <c r="AK13" i="6"/>
  <c r="AK14" i="6"/>
  <c r="AK15" i="6"/>
  <c r="AK18" i="6"/>
  <c r="AK19" i="6"/>
  <c r="AK22" i="6"/>
  <c r="AK23" i="6"/>
  <c r="AK26" i="6"/>
  <c r="AK27" i="6"/>
  <c r="AK29" i="6"/>
  <c r="AK30" i="6"/>
  <c r="AK31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8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8" i="6"/>
  <c r="BA7" i="8" l="1"/>
  <c r="BB7" i="8"/>
  <c r="BC7" i="8"/>
  <c r="BD7" i="8"/>
  <c r="BE7" i="8"/>
  <c r="BA7" i="7"/>
  <c r="BB7" i="7"/>
  <c r="BC7" i="7"/>
  <c r="BD7" i="7"/>
  <c r="BE7" i="7"/>
  <c r="AZ7" i="6"/>
  <c r="BA7" i="6"/>
  <c r="BB7" i="6"/>
  <c r="BC7" i="6"/>
  <c r="BD7" i="6"/>
  <c r="X38" i="8" l="1"/>
  <c r="W38" i="8" s="1"/>
  <c r="D38" i="8"/>
  <c r="C38" i="8" s="1"/>
  <c r="AR259" i="7"/>
  <c r="AQ259" i="7" s="1"/>
  <c r="AZ7" i="8" l="1"/>
  <c r="AY7" i="8"/>
  <c r="AX7" i="8"/>
  <c r="AW7" i="8"/>
  <c r="AV7" i="8"/>
  <c r="AV7" i="7"/>
  <c r="AZ7" i="7"/>
  <c r="AY7" i="7"/>
  <c r="AX7" i="7"/>
  <c r="AW7" i="7"/>
  <c r="AY7" i="6"/>
  <c r="AX7" i="6"/>
  <c r="AW7" i="6"/>
  <c r="AV7" i="6"/>
  <c r="AU7" i="6"/>
  <c r="AT7" i="6"/>
  <c r="AS7" i="6"/>
  <c r="AR7" i="6"/>
  <c r="AQ7" i="6"/>
  <c r="AP7" i="6"/>
  <c r="H7" i="8" l="1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D7" i="8"/>
  <c r="E7" i="8"/>
  <c r="F7" i="8"/>
  <c r="G7" i="8"/>
  <c r="C7" i="8"/>
  <c r="D7" i="7"/>
  <c r="E7" i="7"/>
  <c r="F7" i="7"/>
  <c r="G7" i="7"/>
  <c r="H7" i="7"/>
  <c r="I7" i="7"/>
  <c r="J7" i="7"/>
  <c r="K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C7" i="7"/>
  <c r="J7" i="6" l="1"/>
  <c r="AI7" i="6"/>
  <c r="N7" i="6"/>
  <c r="X7" i="6"/>
  <c r="AE7" i="6"/>
  <c r="D7" i="6"/>
  <c r="AB7" i="6"/>
  <c r="AJ7" i="6"/>
  <c r="Z7" i="6"/>
  <c r="M7" i="6"/>
  <c r="U7" i="6"/>
  <c r="AD7" i="6"/>
  <c r="F7" i="6"/>
  <c r="AC7" i="6"/>
  <c r="K7" i="6"/>
  <c r="AH7" i="6"/>
  <c r="Y7" i="6"/>
  <c r="E7" i="6"/>
  <c r="O7" i="6"/>
  <c r="T7" i="6"/>
  <c r="AO7" i="6"/>
  <c r="P7" i="6"/>
  <c r="C7" i="6" l="1"/>
  <c r="B7" i="6" s="1"/>
  <c r="AG7" i="6" l="1"/>
  <c r="R7" i="6" l="1"/>
  <c r="S7" i="6"/>
  <c r="H7" i="6"/>
  <c r="I7" i="6"/>
  <c r="AN7" i="6"/>
  <c r="AL7" i="6"/>
  <c r="AM7" i="6"/>
  <c r="AF7" i="6"/>
  <c r="AK7" i="6" l="1"/>
  <c r="AA7" i="6"/>
  <c r="Q7" i="6"/>
  <c r="L7" i="6"/>
  <c r="G7" i="6"/>
  <c r="W7" i="6" l="1"/>
  <c r="V7" i="6"/>
</calcChain>
</file>

<file path=xl/sharedStrings.xml><?xml version="1.0" encoding="utf-8"?>
<sst xmlns="http://schemas.openxmlformats.org/spreadsheetml/2006/main" count="741" uniqueCount="395">
  <si>
    <t>до змісту</t>
  </si>
  <si>
    <t>млн дол. США</t>
  </si>
  <si>
    <t xml:space="preserve">1.1 Дивіденди та відрахування з доходів квазікорпорацій 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</si>
  <si>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</si>
  <si>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</si>
  <si>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</si>
  <si>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</si>
  <si>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</si>
  <si>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</si>
  <si>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</si>
  <si>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</si>
  <si>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</si>
  <si>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</si>
  <si>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</si>
  <si>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</si>
  <si>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</si>
  <si>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</si>
  <si>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</si>
  <si>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</si>
  <si>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</si>
  <si>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</si>
  <si>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</si>
  <si>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</si>
  <si>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</si>
  <si>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</si>
  <si>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</si>
  <si>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</si>
  <si>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</si>
  <si>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Примітки:</t>
  </si>
  <si>
    <t>1. Дані наведено без урахування тимчасово окупованої території Автономної Республіки Крим, м.Севастополя та тимчасово окупованих територій у Донецькій та Луганській областях.</t>
  </si>
  <si>
    <t xml:space="preserve">    В окремих випадках незначне відхилення між підсумками та сумою складових пояснюється округленням даних при електронній обробці інформації.</t>
  </si>
  <si>
    <t>Австрія</t>
  </si>
  <si>
    <t>Азербайджан</t>
  </si>
  <si>
    <t>Аландські Острови</t>
  </si>
  <si>
    <t>Албанія</t>
  </si>
  <si>
    <t>Алжир</t>
  </si>
  <si>
    <t>Американське Самоа</t>
  </si>
  <si>
    <t>Ангілья</t>
  </si>
  <si>
    <t>Ангола</t>
  </si>
  <si>
    <t>Андорра</t>
  </si>
  <si>
    <t>Антарктика</t>
  </si>
  <si>
    <t>Антигуа і Барбуда</t>
  </si>
  <si>
    <t>Аргентина</t>
  </si>
  <si>
    <t>Аруба</t>
  </si>
  <si>
    <t>Афганістан</t>
  </si>
  <si>
    <t>Багамські Острови</t>
  </si>
  <si>
    <t>Бангладеш</t>
  </si>
  <si>
    <t>Барбадос</t>
  </si>
  <si>
    <t>Бахрейн</t>
  </si>
  <si>
    <t>Беліз</t>
  </si>
  <si>
    <t>Бельгія</t>
  </si>
  <si>
    <t>Бенін</t>
  </si>
  <si>
    <t>Бермудські Острови</t>
  </si>
  <si>
    <t>Білорусь</t>
  </si>
  <si>
    <t>Болгарія</t>
  </si>
  <si>
    <t>Болівія (Багатонаціональна держава)</t>
  </si>
  <si>
    <t>Бонайре, Сінт-Естатіус і Саба</t>
  </si>
  <si>
    <t>Боснія і Герцеговина</t>
  </si>
  <si>
    <t>Ботсвана</t>
  </si>
  <si>
    <t>Бразилія</t>
  </si>
  <si>
    <t>Британська територія в Індійському океані</t>
  </si>
  <si>
    <t>Британські Віргінські Острови</t>
  </si>
  <si>
    <t>Бруней-Даруссалам</t>
  </si>
  <si>
    <t>Буркіна-Фасо</t>
  </si>
  <si>
    <t>Бурунді</t>
  </si>
  <si>
    <t>Бутан</t>
  </si>
  <si>
    <t>Вануату</t>
  </si>
  <si>
    <t>Венесуела (Боліварська Республіка)</t>
  </si>
  <si>
    <t>В'єтнам</t>
  </si>
  <si>
    <t>Віргінські Острови (США)</t>
  </si>
  <si>
    <t>Вірменія</t>
  </si>
  <si>
    <t>Габон</t>
  </si>
  <si>
    <t>Гаїті</t>
  </si>
  <si>
    <t>Гамбія</t>
  </si>
  <si>
    <t>Гана</t>
  </si>
  <si>
    <t>Гаяна</t>
  </si>
  <si>
    <t>Гваделупа</t>
  </si>
  <si>
    <t>Гватемала</t>
  </si>
  <si>
    <t>Гвінея</t>
  </si>
  <si>
    <t>Гвінея-Бісау</t>
  </si>
  <si>
    <t>Гернсі</t>
  </si>
  <si>
    <t>Гібралтар</t>
  </si>
  <si>
    <t>Гондурас</t>
  </si>
  <si>
    <t>Гонконг, Особливий адміністративний район Китаю</t>
  </si>
  <si>
    <t>Гренада</t>
  </si>
  <si>
    <t>Гренландія</t>
  </si>
  <si>
    <t>Греція</t>
  </si>
  <si>
    <t>Грузія</t>
  </si>
  <si>
    <t>Гуам</t>
  </si>
  <si>
    <t>Данія</t>
  </si>
  <si>
    <t>Демократична Республіка Конго</t>
  </si>
  <si>
    <t>Держава Палестина</t>
  </si>
  <si>
    <t>Джерсі</t>
  </si>
  <si>
    <t>Джибуті</t>
  </si>
  <si>
    <t>Домініка</t>
  </si>
  <si>
    <t>Домініканська Республіка</t>
  </si>
  <si>
    <t>Еквадор</t>
  </si>
  <si>
    <t>Екваторіальна Гвінея</t>
  </si>
  <si>
    <t>Еритрея</t>
  </si>
  <si>
    <t>Есватіні</t>
  </si>
  <si>
    <t>Естонія</t>
  </si>
  <si>
    <t>Ефіопія</t>
  </si>
  <si>
    <t>Єгипет</t>
  </si>
  <si>
    <t>Ємен</t>
  </si>
  <si>
    <t>Замбія</t>
  </si>
  <si>
    <t>Західна Сахара</t>
  </si>
  <si>
    <t>Зімбабве</t>
  </si>
  <si>
    <t>Ізраїль</t>
  </si>
  <si>
    <t>Індія</t>
  </si>
  <si>
    <t>Індонезія</t>
  </si>
  <si>
    <t>Ірак</t>
  </si>
  <si>
    <t>Іран (Ісламська Республіка)</t>
  </si>
  <si>
    <t>Ірландія</t>
  </si>
  <si>
    <t>Ісландія</t>
  </si>
  <si>
    <t>Іспанія</t>
  </si>
  <si>
    <t>Італія</t>
  </si>
  <si>
    <t>Йорданія</t>
  </si>
  <si>
    <t>Кабо-Верде</t>
  </si>
  <si>
    <t>Казахстан</t>
  </si>
  <si>
    <t>Кайманові Острови</t>
  </si>
  <si>
    <t>Камбоджа</t>
  </si>
  <si>
    <t>Камерун</t>
  </si>
  <si>
    <t>Канада</t>
  </si>
  <si>
    <t>Катар</t>
  </si>
  <si>
    <t>Кенія</t>
  </si>
  <si>
    <t>Киргизстан</t>
  </si>
  <si>
    <t>Китай</t>
  </si>
  <si>
    <t>Кіпр</t>
  </si>
  <si>
    <t>Кірибаті</t>
  </si>
  <si>
    <t>Кокосові (Кілінг) Острови</t>
  </si>
  <si>
    <t>Колумбія</t>
  </si>
  <si>
    <t>Комори</t>
  </si>
  <si>
    <t>Конго</t>
  </si>
  <si>
    <t>Корейська Народно-Демократична Республіка</t>
  </si>
  <si>
    <t>Коста-Рика</t>
  </si>
  <si>
    <t>Кот-Д'Івуар</t>
  </si>
  <si>
    <t>Куба</t>
  </si>
  <si>
    <t>Кувейт</t>
  </si>
  <si>
    <t>Кюрасао</t>
  </si>
  <si>
    <t>Лаоська Народно-Демократична Республіка</t>
  </si>
  <si>
    <t>Латвія</t>
  </si>
  <si>
    <t>Лесото</t>
  </si>
  <si>
    <t>Литва</t>
  </si>
  <si>
    <t>Ліберія</t>
  </si>
  <si>
    <t>Ліван</t>
  </si>
  <si>
    <t>Лівія</t>
  </si>
  <si>
    <t>Ліхтенштейн</t>
  </si>
  <si>
    <t>Люксембург</t>
  </si>
  <si>
    <t>Маврикій</t>
  </si>
  <si>
    <t>Мавританія</t>
  </si>
  <si>
    <t>Мадагаскар</t>
  </si>
  <si>
    <t>Майотта</t>
  </si>
  <si>
    <t>Макао, Особливий адміністративний район Китаю</t>
  </si>
  <si>
    <t>Малаві</t>
  </si>
  <si>
    <t>Малайзія</t>
  </si>
  <si>
    <t>Малі</t>
  </si>
  <si>
    <t>Малі Віддалені Острови США</t>
  </si>
  <si>
    <t>Мальдіви</t>
  </si>
  <si>
    <t>Мальта</t>
  </si>
  <si>
    <t>Марокко</t>
  </si>
  <si>
    <t>Мартиніка</t>
  </si>
  <si>
    <t>Маршаллові Острови</t>
  </si>
  <si>
    <t>Мексика</t>
  </si>
  <si>
    <t>Мікронезія (Федеративні Штати)</t>
  </si>
  <si>
    <t>Мозамбік</t>
  </si>
  <si>
    <t>Монако</t>
  </si>
  <si>
    <t>Монголія</t>
  </si>
  <si>
    <t>Монтсеррат</t>
  </si>
  <si>
    <t>М'янма</t>
  </si>
  <si>
    <t>Намібія</t>
  </si>
  <si>
    <t>Науру</t>
  </si>
  <si>
    <t>Непал</t>
  </si>
  <si>
    <t>Нігер</t>
  </si>
  <si>
    <t>Нігерія</t>
  </si>
  <si>
    <t>Нідерланди</t>
  </si>
  <si>
    <t>Нікарагуа</t>
  </si>
  <si>
    <t>Німеччина</t>
  </si>
  <si>
    <t>Ніуе</t>
  </si>
  <si>
    <t>Нова Зеландія</t>
  </si>
  <si>
    <t>Нова Каледонія</t>
  </si>
  <si>
    <t>Норвегія</t>
  </si>
  <si>
    <t>Об'єднана Республіка Танзанія</t>
  </si>
  <si>
    <t>Об'єднані Арабські Емірати</t>
  </si>
  <si>
    <t>Оман</t>
  </si>
  <si>
    <t>Острів Буве</t>
  </si>
  <si>
    <t>Острів Герд і Острови Макдоналд</t>
  </si>
  <si>
    <t>Острів Мен</t>
  </si>
  <si>
    <t>Острів Норфолк</t>
  </si>
  <si>
    <t>Острів Різдва</t>
  </si>
  <si>
    <t>Острів Святої Єлени</t>
  </si>
  <si>
    <t>Острови Кука</t>
  </si>
  <si>
    <t>Острови Теркс і Кайкос</t>
  </si>
  <si>
    <t>Острови Уолліс і Футуна</t>
  </si>
  <si>
    <t>Острови Шпіцберген та Ян-Маєн</t>
  </si>
  <si>
    <t>Пакистан</t>
  </si>
  <si>
    <t>Палау</t>
  </si>
  <si>
    <t>Панама</t>
  </si>
  <si>
    <t>Папуа-Нова Гвінея</t>
  </si>
  <si>
    <t>Парагвай</t>
  </si>
  <si>
    <t>Перу</t>
  </si>
  <si>
    <t>Південна Африка</t>
  </si>
  <si>
    <t>Південна Джорджія та Південні Сандвічеві Острови</t>
  </si>
  <si>
    <t>Південний Судан</t>
  </si>
  <si>
    <t>Північна Македонія</t>
  </si>
  <si>
    <t>Північні Маріанські Острови</t>
  </si>
  <si>
    <t>Піткерн</t>
  </si>
  <si>
    <t>Польща</t>
  </si>
  <si>
    <t>Португалія</t>
  </si>
  <si>
    <t>Пуерто-Рико</t>
  </si>
  <si>
    <t>Республіка Корея</t>
  </si>
  <si>
    <t>Республіка Молдова</t>
  </si>
  <si>
    <t>Реюньйон</t>
  </si>
  <si>
    <t>Російська Федерація</t>
  </si>
  <si>
    <t>Руанда</t>
  </si>
  <si>
    <t>Румунія</t>
  </si>
  <si>
    <t>Сальвадор</t>
  </si>
  <si>
    <t>Самоа</t>
  </si>
  <si>
    <t>Сан-Марино</t>
  </si>
  <si>
    <t>Сан-Томе і Принсіпі</t>
  </si>
  <si>
    <t>Сарк</t>
  </si>
  <si>
    <t>Саудівська Аравія</t>
  </si>
  <si>
    <t>Святий Престол</t>
  </si>
  <si>
    <t>Сейшельські Острови</t>
  </si>
  <si>
    <t>Сен-Бартелемі</t>
  </si>
  <si>
    <t>Сенегал</t>
  </si>
  <si>
    <t>Сен-Мартен (Французська частина)</t>
  </si>
  <si>
    <t>Сен-П'єр і Мікелон</t>
  </si>
  <si>
    <t>Сент-Вінсент і Гренадіни</t>
  </si>
  <si>
    <t>Сент-Кітс і Невіс</t>
  </si>
  <si>
    <t>Сент-Люсія</t>
  </si>
  <si>
    <t>Сербія</t>
  </si>
  <si>
    <t>Сингапур</t>
  </si>
  <si>
    <t>Сирійська Арабська Республіка</t>
  </si>
  <si>
    <t>Сінт-Мартен (Нідерландська частина)</t>
  </si>
  <si>
    <t>Словаччина</t>
  </si>
  <si>
    <t>Словенія</t>
  </si>
  <si>
    <t>Соломонові Острови</t>
  </si>
  <si>
    <t>Сомалі</t>
  </si>
  <si>
    <t>Сполучене Королівство Великої Британії та Північної Ірландії</t>
  </si>
  <si>
    <t>Судан</t>
  </si>
  <si>
    <t>Суринам</t>
  </si>
  <si>
    <t>США</t>
  </si>
  <si>
    <t>Сьєрра-Леоне</t>
  </si>
  <si>
    <t>Таджикистан</t>
  </si>
  <si>
    <t>Таїланд</t>
  </si>
  <si>
    <t>Тайвань, Провінція Китаю</t>
  </si>
  <si>
    <t>Тимор-Лешті</t>
  </si>
  <si>
    <t>Того</t>
  </si>
  <si>
    <t>Токелау</t>
  </si>
  <si>
    <t>Тонга</t>
  </si>
  <si>
    <t>Тринідад і Тобаго</t>
  </si>
  <si>
    <t>Тувалу</t>
  </si>
  <si>
    <t>Туніс</t>
  </si>
  <si>
    <t>Туреччина</t>
  </si>
  <si>
    <t>Туркменистан</t>
  </si>
  <si>
    <t>Уганда</t>
  </si>
  <si>
    <t>Угорщина</t>
  </si>
  <si>
    <t>Узбекистан</t>
  </si>
  <si>
    <t>Уругвай</t>
  </si>
  <si>
    <t>Фарерські Острови</t>
  </si>
  <si>
    <t>Фіджі</t>
  </si>
  <si>
    <t>Філіппіни</t>
  </si>
  <si>
    <t>Фінляндія</t>
  </si>
  <si>
    <t>Фолклендські (Мальвінські)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</si>
  <si>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</si>
  <si>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</si>
  <si>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</si>
  <si>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</si>
  <si>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Хорватія</t>
  </si>
  <si>
    <t>Центральноафриканська Республіка</t>
  </si>
  <si>
    <t>Чад</t>
  </si>
  <si>
    <t>Чехія</t>
  </si>
  <si>
    <t>Чилі</t>
  </si>
  <si>
    <t>Чорногорія</t>
  </si>
  <si>
    <t>Швейцарія</t>
  </si>
  <si>
    <t>Швеція</t>
  </si>
  <si>
    <t>Шри-Ланка</t>
  </si>
  <si>
    <t>Ямайка</t>
  </si>
  <si>
    <t>Японія</t>
  </si>
  <si>
    <t>Довідково:</t>
  </si>
  <si>
    <r>
      <t>Країни ЄС</t>
    </r>
    <r>
      <rPr>
        <i/>
        <vertAlign val="superscript"/>
        <sz val="9"/>
        <rFont val="Arial"/>
        <family val="2"/>
        <charset val="204"/>
      </rPr>
      <t>2</t>
    </r>
  </si>
  <si>
    <t>СІЛЬСЬКЕ, ЛІСОВЕ ТА РИБНЕ ГОСПОДАРСТВО</t>
  </si>
  <si>
    <t xml:space="preserve">A </t>
  </si>
  <si>
    <t>ПРОМИСЛОВІСТЬ</t>
  </si>
  <si>
    <t>B+C+D+E</t>
  </si>
  <si>
    <t xml:space="preserve">ДОБУВНА ПРОМИСЛОВІСТЬ І РОЗРОБЛЕННЯ КАР'ЄРІВ                                                                                                             </t>
  </si>
  <si>
    <t xml:space="preserve">B </t>
  </si>
  <si>
    <t xml:space="preserve">ПЕРЕРОБНА ПРОМИСЛОВІСТЬ                                                                                                                                  </t>
  </si>
  <si>
    <t xml:space="preserve">C </t>
  </si>
  <si>
    <t>Виробництво харчових продуктів, напоїв та тютюнових виробів</t>
  </si>
  <si>
    <t>10 - 12</t>
  </si>
  <si>
    <t>Текстильне виробництво, виробництво одягу, шкіри, виробів зі шкіри та інших матеріалів</t>
  </si>
  <si>
    <t>13 - 15</t>
  </si>
  <si>
    <t>Виготовлення виробів з деревини, виробництво паперу та поліграфічна діяльність</t>
  </si>
  <si>
    <t>16 - 18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</si>
  <si>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</si>
  <si>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</si>
  <si>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</si>
  <si>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виробів, іншої неметалевої мінеральної продукції</t>
  </si>
  <si>
    <t>22, 23</t>
  </si>
  <si>
    <t>Металургійне виробництво, виробництво готових металевих виробів, крім виробництва машин і устатковання</t>
  </si>
  <si>
    <t>24, 25</t>
  </si>
  <si>
    <t>Машинобудування, крім ремонту і монтажу машин і устатковання</t>
  </si>
  <si>
    <t>26 - 30</t>
  </si>
  <si>
    <t>Виробництво меблів, іншої продукції; ремонт і монтаж машин і устатковання</t>
  </si>
  <si>
    <t>31 - 33</t>
  </si>
  <si>
    <t xml:space="preserve">ПОСТАЧАННЯ ЕЛЕКТРОЕНЕРГІЇ, ГАЗУ, ПАРИ ТА КОНДИЦІЙОВАНОГО ПОВІТРЯ                                                                                         </t>
  </si>
  <si>
    <t xml:space="preserve">D </t>
  </si>
  <si>
    <t xml:space="preserve">ВОДОПОСТАЧАННЯ; КАНАЛІЗАЦІЯ, ПОВОДЖЕННЯ З ВІДХОДАМИ                                                                                                      </t>
  </si>
  <si>
    <t xml:space="preserve">E </t>
  </si>
  <si>
    <t>БУДІВНИЦТВО</t>
  </si>
  <si>
    <t xml:space="preserve">F </t>
  </si>
  <si>
    <t>ОПТОВА ТА РОЗДРІБНА ТОРГІВЛЯ; РЕМОНТ АВТОТРАНСПОРТНИХ ЗАСОБІВ І МОТОЦИКЛІВ</t>
  </si>
  <si>
    <t xml:space="preserve">G </t>
  </si>
  <si>
    <t>ТРАНСПОРТ, СКЛАДСЬКЕ ГОСПОДАРСТВО, ПОШТОВА ТА КУР'ЄРСЬКА ДІЯЛЬНІСТЬ</t>
  </si>
  <si>
    <t xml:space="preserve">H </t>
  </si>
  <si>
    <t>ТИМЧАСОВЕ РОЗМІЩУВАННЯ Й ОРГАНІЗАЦІЯ ХАРЧУВАННЯ</t>
  </si>
  <si>
    <t xml:space="preserve">I </t>
  </si>
  <si>
    <t>ІНФОРМАЦІЯ ТА ТЕЛЕКОМУНІКАЦІЇ</t>
  </si>
  <si>
    <t xml:space="preserve">J </t>
  </si>
  <si>
    <t>ФІНАНСОВА ТА СТРАХОВА ДІЯЛЬНІСТЬ</t>
  </si>
  <si>
    <t xml:space="preserve">K </t>
  </si>
  <si>
    <t>ОПЕРАЦІЇ З НЕРУХОМИМ МАЙНОМ</t>
  </si>
  <si>
    <t xml:space="preserve">L </t>
  </si>
  <si>
    <t>ПРОФЕСІЙНА, НАУКОВА ТА ТЕХНІЧНА ДІЯЛЬНІСТЬ</t>
  </si>
  <si>
    <t xml:space="preserve">M </t>
  </si>
  <si>
    <t>ДІЯЛЬНІСТЬ У СФЕРІ АДМІНІСТРАТИВНОГО ТА ДОПОМІЖНОГО ОБСЛУГОВУВАННЯ</t>
  </si>
  <si>
    <t xml:space="preserve">N </t>
  </si>
  <si>
    <t xml:space="preserve">ДЕРЖАВНЕ УПРАВЛІННЯ Й ОБОРОНА; ОБОВ`ЯЗКОВЕ СОЦІАЛЬНЕ СТРАХУВАННЯ                                                                                      </t>
  </si>
  <si>
    <t>O</t>
  </si>
  <si>
    <t>ОСВІТА</t>
  </si>
  <si>
    <t xml:space="preserve">P </t>
  </si>
  <si>
    <t>ОХОРОНА ЗДОРОВ'Я ТА НАДАННЯ СОЦІАЛЬНОЇ ДОПОМОГИ</t>
  </si>
  <si>
    <t xml:space="preserve">Q </t>
  </si>
  <si>
    <t>МИСТЕЦТВО, СПОРТ, РОЗВАГИ ТА ВІДПОЧИНОК</t>
  </si>
  <si>
    <t xml:space="preserve">R </t>
  </si>
  <si>
    <t>НАДАННЯ ІНШИХ ВИДІВ ПОСЛУГ</t>
  </si>
  <si>
    <t xml:space="preserve">S </t>
  </si>
  <si>
    <t xml:space="preserve">     за регіонами</t>
  </si>
  <si>
    <t>КВЕД</t>
  </si>
  <si>
    <t>за видами економічної діяльності</t>
  </si>
  <si>
    <t xml:space="preserve">     за країнами</t>
  </si>
  <si>
    <t>1.1</t>
  </si>
  <si>
    <t>1.2</t>
  </si>
  <si>
    <t>1.3</t>
  </si>
  <si>
    <t>I 2019</t>
  </si>
  <si>
    <t>II 2019</t>
  </si>
  <si>
    <t>III 2019</t>
  </si>
  <si>
    <t>IV 2019</t>
  </si>
  <si>
    <t>I 2020</t>
  </si>
  <si>
    <t>II 2020</t>
  </si>
  <si>
    <t>III 2020</t>
  </si>
  <si>
    <t>IV 2020</t>
  </si>
  <si>
    <t>(квартальні дані)</t>
  </si>
  <si>
    <t>Австралія</t>
  </si>
  <si>
    <t>2. Починаючи з ІІ кв.2020 дані наведено без урахування Сполученого Королівства Великої Британії та Північної Ірландії.</t>
  </si>
  <si>
    <t>ЄС</t>
  </si>
  <si>
    <t>(1+2)</t>
  </si>
  <si>
    <t>1=(1.1 + 1.2)</t>
  </si>
  <si>
    <t>1.1.</t>
  </si>
  <si>
    <t>1.2.</t>
  </si>
  <si>
    <t xml:space="preserve"> Доходи від інстументів участі в капіталі компаній і частки в інвестиційних фондах </t>
  </si>
  <si>
    <t xml:space="preserve">Дивіденди та відрахування з доходів квазікорпорацій </t>
  </si>
  <si>
    <t>Реінвестовані доходи</t>
  </si>
  <si>
    <t>I 2021</t>
  </si>
  <si>
    <t>3. Доходи, сплачені резидентами прямим інвесторам нерезидентам, що нерозподілено за країнами світу.</t>
  </si>
  <si>
    <r>
      <t>Нерозподілено за регіонами</t>
    </r>
    <r>
      <rPr>
        <vertAlign val="superscript"/>
        <sz val="9"/>
        <rFont val="Arial"/>
        <family val="2"/>
        <charset val="204"/>
      </rPr>
      <t>2</t>
    </r>
  </si>
  <si>
    <t>2. Доходи, сплачені резидентами прямим інвесторам нерезидентам, що нерозподілені за регіонами.</t>
  </si>
  <si>
    <t>ІІІ 2019</t>
  </si>
  <si>
    <t>ІV 2019</t>
  </si>
  <si>
    <t>ІV 2020</t>
  </si>
  <si>
    <t>ІІІ 2020</t>
  </si>
  <si>
    <r>
      <t>Нерозподілено за країнами</t>
    </r>
    <r>
      <rPr>
        <vertAlign val="superscript"/>
        <sz val="9"/>
        <rFont val="Arial"/>
        <family val="2"/>
        <charset val="204"/>
      </rPr>
      <t>3</t>
    </r>
  </si>
  <si>
    <r>
      <t>Нерозподілено за видами економічної діяльності</t>
    </r>
    <r>
      <rPr>
        <i/>
        <vertAlign val="superscript"/>
        <sz val="9"/>
        <rFont val="Arial"/>
        <family val="2"/>
        <charset val="204"/>
      </rPr>
      <t>2</t>
    </r>
  </si>
  <si>
    <t>2. Доходи, сплачені резидентами прямим інвесторам нерезидентам, що нерозподілені за ВЕД.</t>
  </si>
  <si>
    <r>
      <t>1.1. Доходи від прямих інвестицій, сплачені нерезидентам (за регіонами)</t>
    </r>
    <r>
      <rPr>
        <b/>
        <vertAlign val="superscript"/>
        <sz val="9"/>
        <color theme="1"/>
        <rFont val="Arial"/>
        <family val="2"/>
        <charset val="204"/>
      </rPr>
      <t>1</t>
    </r>
  </si>
  <si>
    <t xml:space="preserve">Доходи від прямих інвестицій, сплачені нерезидентам </t>
  </si>
  <si>
    <t>Доходи від прямих інвестицій, сплачені нерезидентам (за регіонами)</t>
  </si>
  <si>
    <r>
      <t>1.2. Доходи від прямих інвестицій, сплачені нерезидентам (у розрізі країн світу)</t>
    </r>
    <r>
      <rPr>
        <b/>
        <vertAlign val="superscript"/>
        <sz val="9"/>
        <color theme="1"/>
        <rFont val="Arial"/>
        <family val="2"/>
        <charset val="204"/>
      </rPr>
      <t>1</t>
    </r>
  </si>
  <si>
    <r>
      <t>1.3. Доходи від прямих інвестицій, сплачені нерезидентам (за видами економічної діяльності)</t>
    </r>
    <r>
      <rPr>
        <b/>
        <vertAlign val="superscript"/>
        <sz val="9"/>
        <color theme="1"/>
        <rFont val="Arial"/>
        <family val="2"/>
        <charset val="204"/>
      </rPr>
      <t>1</t>
    </r>
  </si>
  <si>
    <t>Доходи від прямих інвестицій, сплачені нерезидентам (у розрізі країн світу)</t>
  </si>
  <si>
    <t>Доходи від прямих інвестицій, сплачені нерезидентам (за видами економічної діяльності)</t>
  </si>
  <si>
    <t>II 2021</t>
  </si>
  <si>
    <t>III 2021</t>
  </si>
  <si>
    <t>IV 2021</t>
  </si>
  <si>
    <t>3. Дані наведено з урахуванням відсотків від кредитів, отриманих від сестринських компаній-нерезидентів.</t>
  </si>
  <si>
    <r>
      <t>Проценти</t>
    </r>
    <r>
      <rPr>
        <b/>
        <vertAlign val="superscript"/>
        <sz val="9"/>
        <color theme="1"/>
        <rFont val="Arial"/>
        <family val="2"/>
        <charset val="204"/>
      </rPr>
      <t>3</t>
    </r>
  </si>
  <si>
    <r>
      <t>Доходи від прямих інвестицій</t>
    </r>
    <r>
      <rPr>
        <b/>
        <vertAlign val="superscript"/>
        <sz val="9"/>
        <color theme="1"/>
        <rFont val="Arial"/>
        <family val="2"/>
        <charset val="204"/>
      </rPr>
      <t>3</t>
    </r>
  </si>
  <si>
    <t>4. Дані наведено з урахуванням відсотків від кредитів, отриманих від сестринських компаній-нерезидентів.</t>
  </si>
  <si>
    <r>
      <t>Доходи від прямих інвестицій</t>
    </r>
    <r>
      <rPr>
        <b/>
        <vertAlign val="superscript"/>
        <sz val="9"/>
        <color theme="1"/>
        <rFont val="Arial"/>
        <family val="2"/>
        <charset val="204"/>
      </rPr>
      <t>4</t>
    </r>
  </si>
  <si>
    <r>
      <t>Проценти</t>
    </r>
    <r>
      <rPr>
        <b/>
        <vertAlign val="superscript"/>
        <sz val="9"/>
        <color theme="1"/>
        <rFont val="Arial"/>
        <family val="2"/>
        <charset val="204"/>
      </rPr>
      <t>4</t>
    </r>
  </si>
  <si>
    <t>Реінвестовані доходи*</t>
  </si>
  <si>
    <t>* Дані розраховані з використанням попередніх даних річної фінансової звітності підприємств та можуть бути уточнені після отримання остаточних даних.</t>
  </si>
  <si>
    <t>Статистичну інформацію по доходам за інструментами прямих інвестицій у розрізі регіонів, країн світу та видів економічної діяльності починаючи з І кв. 2022 р. буде оприлюднено після завершення терміну для подання статистичної та фінансової звітності, встановленого Законом України від 03.03.2022 № 2115-IX «Про захист інтересів суб’єктів подання звітності та інших документів у період дії воєнного стану або стану війни».</t>
  </si>
  <si>
    <t>Дата останнього оновлення: 29.06.2022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</si>
</sst>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0.0"/>
    <numFmt numFmtId="166" formatCode="_-* #,##0.0\ _₽_-;\-* #,##0.0\ _₽_-;_-* &quot;-&quot;?\ _₽_-;_-@_-"/>
    <numFmt numFmtId="167" formatCode="_-* #,##0.0\ _₴_-;\-* #,##0.0\ _₴_-;_-* &quot;-&quot;?\ _₴_-;_-@_-"/>
    <numFmt numFmtId="168" formatCode="_-* #,##0.000\ _₴_-;\-* #,##0.000\ _₴_-;_-* &quot;-&quot;?\ _₴_-;_-@_-"/>
    <numFmt numFmtId="169" formatCode="_-* #,##0.0000\ _₴_-;\-* #,##0.0000\ _₴_-;_-* &quot;-&quot;?\ _₴_-;_-@_-"/>
    <numFmt numFmtId="170" formatCode="_-* #,##0.00\ _₽_-;\-* #,##0.00\ _₽_-;_-* &quot;-&quot;?\ _₽_-;_-@_-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9"/>
      <color indexed="12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u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color indexed="8"/>
      <name val="Arial"/>
      <family val="2"/>
      <charset val="204"/>
    </font>
    <font>
      <i/>
      <vertAlign val="superscript"/>
      <sz val="9"/>
      <name val="Arial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vertAlign val="superscript"/>
      <sz val="9"/>
      <color theme="1"/>
      <name val="Arial"/>
      <family val="2"/>
      <charset val="204"/>
    </font>
    <font>
      <b/>
      <sz val="10"/>
      <color rgb="FF0000CC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rgb="FF0000CC"/>
      <name val="Arial"/>
      <family val="2"/>
      <charset val="204"/>
    </font>
    <font>
      <sz val="10"/>
      <color rgb="FFC0000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vertAlign val="superscript"/>
      <sz val="9"/>
      <name val="Arial"/>
      <family val="2"/>
      <charset val="204"/>
    </font>
    <font>
      <b/>
      <sz val="10"/>
      <color rgb="FFFF0000"/>
      <name val="Arial Cyr"/>
      <charset val="204"/>
    </font>
    <font>
      <b/>
      <u/>
      <sz val="9"/>
      <color rgb="FFFF0000"/>
      <name val="Arial"/>
      <family val="2"/>
      <charset val="204"/>
    </font>
    <font>
      <sz val="10"/>
      <name val="Arial Cyr"/>
      <charset val="204"/>
    </font>
    <font>
      <b/>
      <i/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i/>
      <u/>
      <sz val="9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  <xf numFmtId="164" fontId="25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1" applyFont="1" applyFill="1" applyAlignment="1" applyProtection="1"/>
    <xf numFmtId="0" fontId="6" fillId="0" borderId="0" xfId="2" applyFont="1" applyAlignment="1">
      <alignment horizontal="left" vertical="center"/>
    </xf>
    <xf numFmtId="0" fontId="5" fillId="0" borderId="0" xfId="2" applyFont="1" applyAlignment="1">
      <alignment horizontal="left"/>
    </xf>
    <xf numFmtId="2" fontId="9" fillId="2" borderId="4" xfId="0" applyNumberFormat="1" applyFont="1" applyFill="1" applyBorder="1" applyAlignment="1">
      <alignment horizontal="left" vertical="center" wrapText="1" indent="2"/>
    </xf>
    <xf numFmtId="2" fontId="7" fillId="2" borderId="9" xfId="0" applyNumberFormat="1" applyFont="1" applyFill="1" applyBorder="1" applyAlignment="1">
      <alignment vertical="center"/>
    </xf>
    <xf numFmtId="2" fontId="10" fillId="2" borderId="0" xfId="0" applyNumberFormat="1" applyFont="1" applyFill="1" applyAlignment="1">
      <alignment vertical="top" wrapText="1"/>
    </xf>
    <xf numFmtId="165" fontId="7" fillId="0" borderId="4" xfId="0" applyNumberFormat="1" applyFont="1" applyFill="1" applyBorder="1" applyAlignment="1">
      <alignment horizontal="left" wrapText="1" indent="1"/>
    </xf>
    <xf numFmtId="165" fontId="9" fillId="0" borderId="4" xfId="0" applyNumberFormat="1" applyFont="1" applyFill="1" applyBorder="1" applyAlignment="1">
      <alignment horizontal="left" vertical="center"/>
    </xf>
    <xf numFmtId="2" fontId="7" fillId="0" borderId="9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Alignment="1">
      <alignment horizontal="left" vertical="top" wrapText="1"/>
    </xf>
    <xf numFmtId="165" fontId="8" fillId="0" borderId="10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left" vertical="center" wrapText="1" indent="2"/>
    </xf>
    <xf numFmtId="2" fontId="7" fillId="0" borderId="10" xfId="0" applyNumberFormat="1" applyFont="1" applyFill="1" applyBorder="1" applyAlignment="1">
      <alignment horizontal="center" wrapText="1"/>
    </xf>
    <xf numFmtId="2" fontId="7" fillId="0" borderId="4" xfId="0" applyNumberFormat="1" applyFont="1" applyFill="1" applyBorder="1" applyAlignment="1">
      <alignment horizontal="left" vertical="center" wrapText="1" indent="3"/>
    </xf>
    <xf numFmtId="2" fontId="7" fillId="0" borderId="4" xfId="0" applyNumberFormat="1" applyFont="1" applyFill="1" applyBorder="1" applyAlignment="1">
      <alignment horizontal="left" vertical="center" wrapText="1" indent="4"/>
    </xf>
    <xf numFmtId="1" fontId="7" fillId="0" borderId="10" xfId="0" applyNumberFormat="1" applyFont="1" applyFill="1" applyBorder="1" applyAlignment="1">
      <alignment horizontal="center" wrapText="1"/>
    </xf>
    <xf numFmtId="2" fontId="7" fillId="0" borderId="0" xfId="0" applyNumberFormat="1" applyFont="1" applyFill="1" applyAlignment="1">
      <alignment horizontal="left" vertical="top"/>
    </xf>
    <xf numFmtId="0" fontId="0" fillId="0" borderId="6" xfId="0" applyBorder="1"/>
    <xf numFmtId="0" fontId="12" fillId="0" borderId="0" xfId="0" applyFont="1"/>
    <xf numFmtId="0" fontId="12" fillId="0" borderId="9" xfId="0" applyFont="1" applyBorder="1"/>
    <xf numFmtId="0" fontId="12" fillId="0" borderId="6" xfId="0" applyFont="1" applyBorder="1" applyAlignment="1">
      <alignment vertical="center"/>
    </xf>
    <xf numFmtId="0" fontId="12" fillId="0" borderId="5" xfId="0" applyFont="1" applyBorder="1"/>
    <xf numFmtId="165" fontId="8" fillId="2" borderId="12" xfId="0" applyNumberFormat="1" applyFont="1" applyFill="1" applyBorder="1" applyAlignment="1">
      <alignment horizontal="center" vertical="center"/>
    </xf>
    <xf numFmtId="0" fontId="17" fillId="3" borderId="0" xfId="1" applyFont="1" applyFill="1" applyAlignment="1" applyProtection="1">
      <alignment horizontal="right"/>
    </xf>
    <xf numFmtId="0" fontId="15" fillId="3" borderId="0" xfId="0" applyFont="1" applyFill="1"/>
    <xf numFmtId="0" fontId="15" fillId="3" borderId="0" xfId="1" applyFont="1" applyFill="1" applyAlignment="1" applyProtection="1"/>
    <xf numFmtId="0" fontId="17" fillId="3" borderId="0" xfId="1" applyFont="1" applyFill="1" applyAlignment="1" applyProtection="1"/>
    <xf numFmtId="0" fontId="17" fillId="3" borderId="0" xfId="0" applyFont="1" applyFill="1"/>
    <xf numFmtId="0" fontId="18" fillId="3" borderId="0" xfId="1" applyFont="1" applyFill="1" applyAlignment="1" applyProtection="1"/>
    <xf numFmtId="0" fontId="16" fillId="3" borderId="0" xfId="1" applyFont="1" applyFill="1" applyAlignment="1" applyProtection="1">
      <alignment horizontal="right"/>
    </xf>
    <xf numFmtId="0" fontId="16" fillId="3" borderId="0" xfId="1" applyFont="1" applyFill="1" applyAlignment="1" applyProtection="1"/>
    <xf numFmtId="0" fontId="16" fillId="3" borderId="0" xfId="0" applyFont="1" applyFill="1"/>
    <xf numFmtId="0" fontId="3" fillId="3" borderId="0" xfId="1" applyFill="1" applyAlignment="1" applyProtection="1"/>
    <xf numFmtId="2" fontId="9" fillId="0" borderId="1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9" fillId="4" borderId="0" xfId="0" applyFont="1" applyFill="1"/>
    <xf numFmtId="165" fontId="8" fillId="2" borderId="1" xfId="0" applyNumberFormat="1" applyFont="1" applyFill="1" applyBorder="1" applyAlignment="1">
      <alignment horizontal="center" vertical="center"/>
    </xf>
    <xf numFmtId="0" fontId="6" fillId="0" borderId="5" xfId="4" applyFont="1" applyFill="1" applyBorder="1" applyAlignment="1">
      <alignment horizontal="center" vertical="top" wrapText="1"/>
    </xf>
    <xf numFmtId="0" fontId="6" fillId="0" borderId="11" xfId="4" applyFont="1" applyFill="1" applyBorder="1" applyAlignment="1">
      <alignment horizontal="center" vertical="top" wrapText="1"/>
    </xf>
    <xf numFmtId="0" fontId="6" fillId="0" borderId="5" xfId="4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Font="1"/>
    <xf numFmtId="0" fontId="6" fillId="0" borderId="9" xfId="4" applyFont="1" applyFill="1" applyBorder="1" applyAlignment="1">
      <alignment horizontal="left" vertical="center" wrapText="1"/>
    </xf>
    <xf numFmtId="165" fontId="7" fillId="0" borderId="6" xfId="0" applyNumberFormat="1" applyFont="1" applyFill="1" applyBorder="1" applyAlignment="1">
      <alignment horizontal="left" vertical="center" wrapText="1" indent="1"/>
    </xf>
    <xf numFmtId="0" fontId="6" fillId="0" borderId="13" xfId="4" applyFont="1" applyFill="1" applyBorder="1" applyAlignment="1">
      <alignment horizontal="center" vertical="top" wrapText="1"/>
    </xf>
    <xf numFmtId="0" fontId="0" fillId="0" borderId="0" xfId="0" applyFill="1"/>
    <xf numFmtId="1" fontId="0" fillId="0" borderId="0" xfId="0" applyNumberFormat="1" applyFill="1"/>
    <xf numFmtId="165" fontId="9" fillId="0" borderId="4" xfId="0" applyNumberFormat="1" applyFont="1" applyFill="1" applyBorder="1" applyAlignment="1">
      <alignment horizontal="left" vertical="center" wrapText="1" indent="1"/>
    </xf>
    <xf numFmtId="165" fontId="9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Fill="1" applyBorder="1"/>
    <xf numFmtId="0" fontId="23" fillId="0" borderId="5" xfId="0" applyFont="1" applyBorder="1"/>
    <xf numFmtId="165" fontId="24" fillId="2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3" fontId="0" fillId="0" borderId="0" xfId="0" applyNumberFormat="1"/>
    <xf numFmtId="49" fontId="15" fillId="3" borderId="0" xfId="0" applyNumberFormat="1" applyFont="1" applyFill="1"/>
    <xf numFmtId="49" fontId="16" fillId="3" borderId="0" xfId="0" applyNumberFormat="1" applyFont="1" applyFill="1"/>
    <xf numFmtId="49" fontId="17" fillId="3" borderId="0" xfId="0" applyNumberFormat="1" applyFont="1" applyFill="1"/>
    <xf numFmtId="49" fontId="15" fillId="3" borderId="0" xfId="0" applyNumberFormat="1" applyFont="1" applyFill="1" applyAlignment="1">
      <alignment horizontal="right"/>
    </xf>
    <xf numFmtId="166" fontId="12" fillId="0" borderId="7" xfId="5" applyNumberFormat="1" applyFont="1" applyFill="1" applyBorder="1" applyAlignment="1">
      <alignment horizontal="center" vertical="center"/>
    </xf>
    <xf numFmtId="166" fontId="12" fillId="0" borderId="1" xfId="5" applyNumberFormat="1" applyFont="1" applyFill="1" applyBorder="1" applyAlignment="1">
      <alignment horizontal="center" vertical="center"/>
    </xf>
    <xf numFmtId="166" fontId="0" fillId="0" borderId="5" xfId="5" applyNumberFormat="1" applyFont="1" applyFill="1" applyBorder="1" applyAlignment="1">
      <alignment horizontal="center"/>
    </xf>
    <xf numFmtId="166" fontId="0" fillId="0" borderId="4" xfId="5" applyNumberFormat="1" applyFont="1" applyFill="1" applyBorder="1" applyAlignment="1">
      <alignment horizontal="center"/>
    </xf>
    <xf numFmtId="166" fontId="0" fillId="0" borderId="10" xfId="5" applyNumberFormat="1" applyFont="1" applyFill="1" applyBorder="1" applyAlignment="1">
      <alignment horizontal="center"/>
    </xf>
    <xf numFmtId="166" fontId="0" fillId="0" borderId="6" xfId="5" applyNumberFormat="1" applyFont="1" applyFill="1" applyBorder="1" applyAlignment="1">
      <alignment horizontal="center"/>
    </xf>
    <xf numFmtId="166" fontId="0" fillId="0" borderId="7" xfId="5" applyNumberFormat="1" applyFont="1" applyFill="1" applyBorder="1" applyAlignment="1">
      <alignment horizontal="center"/>
    </xf>
    <xf numFmtId="166" fontId="12" fillId="0" borderId="2" xfId="5" applyNumberFormat="1" applyFont="1" applyBorder="1" applyAlignment="1">
      <alignment horizontal="center" vertical="center"/>
    </xf>
    <xf numFmtId="166" fontId="12" fillId="0" borderId="1" xfId="5" applyNumberFormat="1" applyFont="1" applyBorder="1" applyAlignment="1">
      <alignment horizontal="center" vertical="center"/>
    </xf>
    <xf numFmtId="166" fontId="0" fillId="0" borderId="4" xfId="5" applyNumberFormat="1" applyFont="1" applyBorder="1" applyAlignment="1">
      <alignment horizontal="center"/>
    </xf>
    <xf numFmtId="166" fontId="0" fillId="0" borderId="10" xfId="5" applyNumberFormat="1" applyFont="1" applyBorder="1" applyAlignment="1">
      <alignment horizontal="center"/>
    </xf>
    <xf numFmtId="166" fontId="13" fillId="0" borderId="4" xfId="5" applyNumberFormat="1" applyFont="1" applyBorder="1" applyAlignment="1">
      <alignment horizontal="center"/>
    </xf>
    <xf numFmtId="166" fontId="13" fillId="0" borderId="10" xfId="5" applyNumberFormat="1" applyFont="1" applyBorder="1" applyAlignment="1">
      <alignment horizontal="center"/>
    </xf>
    <xf numFmtId="166" fontId="12" fillId="0" borderId="7" xfId="0" applyNumberFormat="1" applyFont="1" applyFill="1" applyBorder="1" applyAlignment="1">
      <alignment horizontal="center" vertical="center"/>
    </xf>
    <xf numFmtId="166" fontId="12" fillId="0" borderId="6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2" fillId="0" borderId="2" xfId="0" applyNumberFormat="1" applyFont="1" applyBorder="1" applyAlignment="1">
      <alignment horizontal="center" vertical="center"/>
    </xf>
    <xf numFmtId="166" fontId="0" fillId="0" borderId="4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0" borderId="10" xfId="0" applyNumberFormat="1" applyFont="1" applyBorder="1" applyAlignment="1">
      <alignment horizontal="center"/>
    </xf>
    <xf numFmtId="0" fontId="26" fillId="0" borderId="1" xfId="4" applyFont="1" applyFill="1" applyBorder="1" applyAlignment="1">
      <alignment horizontal="center" vertical="center" wrapText="1"/>
    </xf>
    <xf numFmtId="16" fontId="26" fillId="0" borderId="1" xfId="4" applyNumberFormat="1" applyFont="1" applyFill="1" applyBorder="1" applyAlignment="1">
      <alignment horizontal="center" vertical="center" wrapText="1"/>
    </xf>
    <xf numFmtId="0" fontId="26" fillId="0" borderId="1" xfId="4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left" vertical="center" indent="1"/>
    </xf>
    <xf numFmtId="166" fontId="25" fillId="0" borderId="6" xfId="5" applyNumberFormat="1" applyFont="1" applyBorder="1" applyAlignment="1">
      <alignment horizontal="center"/>
    </xf>
    <xf numFmtId="166" fontId="25" fillId="0" borderId="7" xfId="5" applyNumberFormat="1" applyFont="1" applyBorder="1" applyAlignment="1">
      <alignment horizontal="center"/>
    </xf>
    <xf numFmtId="165" fontId="28" fillId="0" borderId="4" xfId="0" applyNumberFormat="1" applyFont="1" applyFill="1" applyBorder="1" applyAlignment="1">
      <alignment horizontal="left" vertical="center"/>
    </xf>
    <xf numFmtId="166" fontId="0" fillId="0" borderId="6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5" fontId="0" fillId="0" borderId="0" xfId="0" applyNumberFormat="1"/>
    <xf numFmtId="167" fontId="0" fillId="0" borderId="0" xfId="0" applyNumberFormat="1"/>
    <xf numFmtId="167" fontId="0" fillId="0" borderId="0" xfId="0" applyNumberFormat="1" applyFill="1"/>
    <xf numFmtId="2" fontId="0" fillId="0" borderId="0" xfId="0" applyNumberFormat="1" applyFill="1"/>
    <xf numFmtId="165" fontId="0" fillId="0" borderId="0" xfId="0" applyNumberFormat="1" applyFill="1"/>
    <xf numFmtId="168" fontId="0" fillId="0" borderId="0" xfId="0" applyNumberFormat="1" applyFill="1"/>
    <xf numFmtId="169" fontId="0" fillId="0" borderId="0" xfId="0" applyNumberFormat="1" applyFill="1"/>
    <xf numFmtId="170" fontId="12" fillId="0" borderId="7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166" fontId="0" fillId="0" borderId="6" xfId="0" applyNumberFormat="1" applyBorder="1" applyAlignment="1">
      <alignment horizontal="center"/>
    </xf>
    <xf numFmtId="166" fontId="0" fillId="0" borderId="6" xfId="5" applyNumberFormat="1" applyFont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2" fontId="7" fillId="2" borderId="0" xfId="0" applyNumberFormat="1" applyFont="1" applyFill="1" applyAlignment="1">
      <alignment vertical="top" wrapText="1"/>
    </xf>
    <xf numFmtId="2" fontId="9" fillId="0" borderId="0" xfId="0" applyNumberFormat="1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left" vertical="center" wrapText="1"/>
    </xf>
    <xf numFmtId="0" fontId="15" fillId="3" borderId="0" xfId="1" applyFont="1" applyFill="1" applyAlignment="1" applyProtection="1">
      <alignment horizontal="left" vertical="center" wrapText="1"/>
    </xf>
    <xf numFmtId="0" fontId="12" fillId="0" borderId="2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9" fillId="6" borderId="0" xfId="0" applyFont="1" applyFill="1" applyBorder="1"/>
  </cellXfs>
  <cellStyles count="6">
    <cellStyle name="Гіперпосилання" xfId="1" builtinId="8"/>
    <cellStyle name="Звичайний" xfId="0" builtinId="0"/>
    <cellStyle name="Звичайний 3" xfId="2"/>
    <cellStyle name="Звичайний 3 2" xfId="3"/>
    <cellStyle name="Обычный 4 2" xfId="4"/>
    <cellStyle name="Фінансови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926BOPBPM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Data"/>
      <sheetName val="Report Form"/>
    </sheetNames>
    <sheetDataSet>
      <sheetData sheetId="0"/>
      <sheetData sheetId="1"/>
      <sheetData sheetId="2">
        <row r="4">
          <cell r="E4">
            <v>2020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2019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2018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2017</v>
          </cell>
          <cell r="F7" t="str">
            <v>Q2</v>
          </cell>
        </row>
        <row r="8">
          <cell r="A8" t="str">
            <v>Trillion</v>
          </cell>
          <cell r="E8">
            <v>2016</v>
          </cell>
          <cell r="F8" t="str">
            <v>Q1</v>
          </cell>
        </row>
        <row r="9">
          <cell r="E9">
            <v>2015</v>
          </cell>
        </row>
        <row r="10">
          <cell r="E10">
            <v>2014</v>
          </cell>
        </row>
        <row r="11">
          <cell r="E11">
            <v>2013</v>
          </cell>
        </row>
        <row r="12">
          <cell r="E12">
            <v>2012</v>
          </cell>
        </row>
        <row r="13">
          <cell r="E13">
            <v>2011</v>
          </cell>
        </row>
        <row r="14">
          <cell r="E14">
            <v>2010</v>
          </cell>
        </row>
        <row r="15">
          <cell r="E15">
            <v>2009</v>
          </cell>
        </row>
        <row r="16">
          <cell r="E16">
            <v>2008</v>
          </cell>
        </row>
        <row r="17">
          <cell r="E17">
            <v>2007</v>
          </cell>
        </row>
        <row r="18">
          <cell r="E18">
            <v>2006</v>
          </cell>
        </row>
        <row r="19">
          <cell r="E19">
            <v>2005</v>
          </cell>
        </row>
        <row r="20">
          <cell r="E20">
            <v>2004</v>
          </cell>
        </row>
        <row r="21">
          <cell r="E21">
            <v>2003</v>
          </cell>
        </row>
        <row r="22">
          <cell r="E22">
            <v>2002</v>
          </cell>
        </row>
        <row r="23">
          <cell r="E23">
            <v>2001</v>
          </cell>
        </row>
        <row r="24">
          <cell r="E24">
            <v>2000</v>
          </cell>
        </row>
        <row r="25">
          <cell r="E25">
            <v>1999</v>
          </cell>
        </row>
        <row r="26">
          <cell r="E26">
            <v>1998</v>
          </cell>
        </row>
        <row r="27">
          <cell r="E27">
            <v>1997</v>
          </cell>
        </row>
        <row r="28">
          <cell r="E28">
            <v>1996</v>
          </cell>
        </row>
        <row r="29">
          <cell r="E29">
            <v>1995</v>
          </cell>
        </row>
        <row r="30">
          <cell r="E30">
            <v>1994</v>
          </cell>
        </row>
        <row r="31">
          <cell r="E31">
            <v>1993</v>
          </cell>
        </row>
        <row r="32">
          <cell r="E32">
            <v>1992</v>
          </cell>
        </row>
        <row r="33">
          <cell r="E33">
            <v>1991</v>
          </cell>
        </row>
        <row r="34">
          <cell r="E34">
            <v>1990</v>
          </cell>
        </row>
        <row r="35">
          <cell r="E35">
            <v>1989</v>
          </cell>
        </row>
        <row r="36">
          <cell r="E36">
            <v>1988</v>
          </cell>
        </row>
        <row r="37">
          <cell r="E37">
            <v>1987</v>
          </cell>
        </row>
        <row r="38">
          <cell r="E38">
            <v>1986</v>
          </cell>
        </row>
        <row r="39">
          <cell r="E39">
            <v>1985</v>
          </cell>
        </row>
        <row r="40">
          <cell r="E40">
            <v>1984</v>
          </cell>
        </row>
        <row r="41">
          <cell r="E41">
            <v>1983</v>
          </cell>
        </row>
        <row r="42">
          <cell r="E42">
            <v>1982</v>
          </cell>
        </row>
        <row r="43">
          <cell r="E43">
            <v>1981</v>
          </cell>
        </row>
        <row r="44">
          <cell r="E44">
            <v>1980</v>
          </cell>
        </row>
        <row r="45">
          <cell r="E45">
            <v>1979</v>
          </cell>
        </row>
        <row r="46">
          <cell r="E46">
            <v>1978</v>
          </cell>
        </row>
        <row r="47">
          <cell r="E47">
            <v>1977</v>
          </cell>
        </row>
        <row r="48">
          <cell r="E48">
            <v>1976</v>
          </cell>
        </row>
        <row r="49">
          <cell r="E49">
            <v>1975</v>
          </cell>
        </row>
        <row r="50">
          <cell r="E50">
            <v>1974</v>
          </cell>
        </row>
        <row r="51">
          <cell r="E51">
            <v>1973</v>
          </cell>
        </row>
        <row r="52">
          <cell r="E52">
            <v>1972</v>
          </cell>
        </row>
        <row r="53">
          <cell r="E53">
            <v>1971</v>
          </cell>
        </row>
        <row r="54">
          <cell r="E54">
            <v>1970</v>
          </cell>
        </row>
        <row r="55">
          <cell r="E55">
            <v>1969</v>
          </cell>
        </row>
        <row r="56">
          <cell r="E56">
            <v>1968</v>
          </cell>
        </row>
        <row r="57">
          <cell r="E57">
            <v>1967</v>
          </cell>
        </row>
        <row r="58">
          <cell r="E58">
            <v>1966</v>
          </cell>
        </row>
        <row r="59">
          <cell r="E59">
            <v>1965</v>
          </cell>
        </row>
        <row r="60">
          <cell r="E60">
            <v>1964</v>
          </cell>
        </row>
        <row r="61">
          <cell r="E61">
            <v>1963</v>
          </cell>
        </row>
        <row r="62">
          <cell r="E62">
            <v>1962</v>
          </cell>
        </row>
        <row r="63">
          <cell r="E63">
            <v>1961</v>
          </cell>
        </row>
        <row r="64">
          <cell r="E64">
            <v>1960</v>
          </cell>
        </row>
        <row r="65">
          <cell r="E65">
            <v>1959</v>
          </cell>
        </row>
        <row r="66">
          <cell r="E66">
            <v>1958</v>
          </cell>
        </row>
        <row r="67">
          <cell r="E67">
            <v>1957</v>
          </cell>
        </row>
        <row r="68">
          <cell r="E68">
            <v>1956</v>
          </cell>
        </row>
        <row r="69">
          <cell r="E69">
            <v>1955</v>
          </cell>
        </row>
        <row r="70">
          <cell r="E70">
            <v>1954</v>
          </cell>
        </row>
        <row r="71">
          <cell r="E71">
            <v>1953</v>
          </cell>
        </row>
        <row r="72">
          <cell r="E72">
            <v>1952</v>
          </cell>
        </row>
        <row r="73">
          <cell r="E73">
            <v>1951</v>
          </cell>
        </row>
        <row r="74">
          <cell r="E74">
            <v>1950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B1" sqref="B1:I1"/>
    </sheetView>
  </sheetViews>
  <sheetFormatPr defaultColWidth="9.33203125" defaultRowHeight="13.2" x14ac:dyDescent="0.25"/>
  <cols>
    <col min="1" max="1" width="6.5546875" style="63" customWidth="1"/>
    <col min="2" max="2" width="61.44140625" style="28" customWidth="1"/>
    <col min="3" max="256" width="9.33203125" style="28"/>
    <col min="257" max="257" width="7.33203125" style="28" customWidth="1"/>
    <col min="258" max="512" width="9.33203125" style="28"/>
    <col min="513" max="513" width="7.33203125" style="28" customWidth="1"/>
    <col min="514" max="768" width="9.33203125" style="28"/>
    <col min="769" max="769" width="7.33203125" style="28" customWidth="1"/>
    <col min="770" max="1024" width="9.33203125" style="28"/>
    <col min="1025" max="1025" width="7.33203125" style="28" customWidth="1"/>
    <col min="1026" max="1280" width="9.33203125" style="28"/>
    <col min="1281" max="1281" width="7.33203125" style="28" customWidth="1"/>
    <col min="1282" max="1536" width="9.33203125" style="28"/>
    <col min="1537" max="1537" width="7.33203125" style="28" customWidth="1"/>
    <col min="1538" max="1792" width="9.33203125" style="28"/>
    <col min="1793" max="1793" width="7.33203125" style="28" customWidth="1"/>
    <col min="1794" max="2048" width="9.33203125" style="28"/>
    <col min="2049" max="2049" width="7.33203125" style="28" customWidth="1"/>
    <col min="2050" max="2304" width="9.33203125" style="28"/>
    <col min="2305" max="2305" width="7.33203125" style="28" customWidth="1"/>
    <col min="2306" max="2560" width="9.33203125" style="28"/>
    <col min="2561" max="2561" width="7.33203125" style="28" customWidth="1"/>
    <col min="2562" max="2816" width="9.33203125" style="28"/>
    <col min="2817" max="2817" width="7.33203125" style="28" customWidth="1"/>
    <col min="2818" max="3072" width="9.33203125" style="28"/>
    <col min="3073" max="3073" width="7.33203125" style="28" customWidth="1"/>
    <col min="3074" max="3328" width="9.33203125" style="28"/>
    <col min="3329" max="3329" width="7.33203125" style="28" customWidth="1"/>
    <col min="3330" max="3584" width="9.33203125" style="28"/>
    <col min="3585" max="3585" width="7.33203125" style="28" customWidth="1"/>
    <col min="3586" max="3840" width="9.33203125" style="28"/>
    <col min="3841" max="3841" width="7.33203125" style="28" customWidth="1"/>
    <col min="3842" max="4096" width="9.33203125" style="28"/>
    <col min="4097" max="4097" width="7.33203125" style="28" customWidth="1"/>
    <col min="4098" max="4352" width="9.33203125" style="28"/>
    <col min="4353" max="4353" width="7.33203125" style="28" customWidth="1"/>
    <col min="4354" max="4608" width="9.33203125" style="28"/>
    <col min="4609" max="4609" width="7.33203125" style="28" customWidth="1"/>
    <col min="4610" max="4864" width="9.33203125" style="28"/>
    <col min="4865" max="4865" width="7.33203125" style="28" customWidth="1"/>
    <col min="4866" max="5120" width="9.33203125" style="28"/>
    <col min="5121" max="5121" width="7.33203125" style="28" customWidth="1"/>
    <col min="5122" max="5376" width="9.33203125" style="28"/>
    <col min="5377" max="5377" width="7.33203125" style="28" customWidth="1"/>
    <col min="5378" max="5632" width="9.33203125" style="28"/>
    <col min="5633" max="5633" width="7.33203125" style="28" customWidth="1"/>
    <col min="5634" max="5888" width="9.33203125" style="28"/>
    <col min="5889" max="5889" width="7.33203125" style="28" customWidth="1"/>
    <col min="5890" max="6144" width="9.33203125" style="28"/>
    <col min="6145" max="6145" width="7.33203125" style="28" customWidth="1"/>
    <col min="6146" max="6400" width="9.33203125" style="28"/>
    <col min="6401" max="6401" width="7.33203125" style="28" customWidth="1"/>
    <col min="6402" max="6656" width="9.33203125" style="28"/>
    <col min="6657" max="6657" width="7.33203125" style="28" customWidth="1"/>
    <col min="6658" max="6912" width="9.33203125" style="28"/>
    <col min="6913" max="6913" width="7.33203125" style="28" customWidth="1"/>
    <col min="6914" max="7168" width="9.33203125" style="28"/>
    <col min="7169" max="7169" width="7.33203125" style="28" customWidth="1"/>
    <col min="7170" max="7424" width="9.33203125" style="28"/>
    <col min="7425" max="7425" width="7.33203125" style="28" customWidth="1"/>
    <col min="7426" max="7680" width="9.33203125" style="28"/>
    <col min="7681" max="7681" width="7.33203125" style="28" customWidth="1"/>
    <col min="7682" max="7936" width="9.33203125" style="28"/>
    <col min="7937" max="7937" width="7.33203125" style="28" customWidth="1"/>
    <col min="7938" max="8192" width="9.33203125" style="28"/>
    <col min="8193" max="8193" width="7.33203125" style="28" customWidth="1"/>
    <col min="8194" max="8448" width="9.33203125" style="28"/>
    <col min="8449" max="8449" width="7.33203125" style="28" customWidth="1"/>
    <col min="8450" max="8704" width="9.33203125" style="28"/>
    <col min="8705" max="8705" width="7.33203125" style="28" customWidth="1"/>
    <col min="8706" max="8960" width="9.33203125" style="28"/>
    <col min="8961" max="8961" width="7.33203125" style="28" customWidth="1"/>
    <col min="8962" max="9216" width="9.33203125" style="28"/>
    <col min="9217" max="9217" width="7.33203125" style="28" customWidth="1"/>
    <col min="9218" max="9472" width="9.33203125" style="28"/>
    <col min="9473" max="9473" width="7.33203125" style="28" customWidth="1"/>
    <col min="9474" max="9728" width="9.33203125" style="28"/>
    <col min="9729" max="9729" width="7.33203125" style="28" customWidth="1"/>
    <col min="9730" max="9984" width="9.33203125" style="28"/>
    <col min="9985" max="9985" width="7.33203125" style="28" customWidth="1"/>
    <col min="9986" max="10240" width="9.33203125" style="28"/>
    <col min="10241" max="10241" width="7.33203125" style="28" customWidth="1"/>
    <col min="10242" max="10496" width="9.33203125" style="28"/>
    <col min="10497" max="10497" width="7.33203125" style="28" customWidth="1"/>
    <col min="10498" max="10752" width="9.33203125" style="28"/>
    <col min="10753" max="10753" width="7.33203125" style="28" customWidth="1"/>
    <col min="10754" max="11008" width="9.33203125" style="28"/>
    <col min="11009" max="11009" width="7.33203125" style="28" customWidth="1"/>
    <col min="11010" max="11264" width="9.33203125" style="28"/>
    <col min="11265" max="11265" width="7.33203125" style="28" customWidth="1"/>
    <col min="11266" max="11520" width="9.33203125" style="28"/>
    <col min="11521" max="11521" width="7.33203125" style="28" customWidth="1"/>
    <col min="11522" max="11776" width="9.33203125" style="28"/>
    <col min="11777" max="11777" width="7.33203125" style="28" customWidth="1"/>
    <col min="11778" max="12032" width="9.33203125" style="28"/>
    <col min="12033" max="12033" width="7.33203125" style="28" customWidth="1"/>
    <col min="12034" max="12288" width="9.33203125" style="28"/>
    <col min="12289" max="12289" width="7.33203125" style="28" customWidth="1"/>
    <col min="12290" max="12544" width="9.33203125" style="28"/>
    <col min="12545" max="12545" width="7.33203125" style="28" customWidth="1"/>
    <col min="12546" max="12800" width="9.33203125" style="28"/>
    <col min="12801" max="12801" width="7.33203125" style="28" customWidth="1"/>
    <col min="12802" max="13056" width="9.33203125" style="28"/>
    <col min="13057" max="13057" width="7.33203125" style="28" customWidth="1"/>
    <col min="13058" max="13312" width="9.33203125" style="28"/>
    <col min="13313" max="13313" width="7.33203125" style="28" customWidth="1"/>
    <col min="13314" max="13568" width="9.33203125" style="28"/>
    <col min="13569" max="13569" width="7.33203125" style="28" customWidth="1"/>
    <col min="13570" max="13824" width="9.33203125" style="28"/>
    <col min="13825" max="13825" width="7.33203125" style="28" customWidth="1"/>
    <col min="13826" max="14080" width="9.33203125" style="28"/>
    <col min="14081" max="14081" width="7.33203125" style="28" customWidth="1"/>
    <col min="14082" max="14336" width="9.33203125" style="28"/>
    <col min="14337" max="14337" width="7.33203125" style="28" customWidth="1"/>
    <col min="14338" max="14592" width="9.33203125" style="28"/>
    <col min="14593" max="14593" width="7.33203125" style="28" customWidth="1"/>
    <col min="14594" max="14848" width="9.33203125" style="28"/>
    <col min="14849" max="14849" width="7.33203125" style="28" customWidth="1"/>
    <col min="14850" max="15104" width="9.33203125" style="28"/>
    <col min="15105" max="15105" width="7.33203125" style="28" customWidth="1"/>
    <col min="15106" max="15360" width="9.33203125" style="28"/>
    <col min="15361" max="15361" width="7.33203125" style="28" customWidth="1"/>
    <col min="15362" max="15616" width="9.33203125" style="28"/>
    <col min="15617" max="15617" width="7.33203125" style="28" customWidth="1"/>
    <col min="15618" max="15872" width="9.33203125" style="28"/>
    <col min="15873" max="15873" width="7.33203125" style="28" customWidth="1"/>
    <col min="15874" max="16128" width="9.33203125" style="28"/>
    <col min="16129" max="16129" width="7.33203125" style="28" customWidth="1"/>
    <col min="16130" max="16384" width="9.33203125" style="28"/>
  </cols>
  <sheetData>
    <row r="1" spans="1:9" s="25" customFormat="1" ht="13.2" customHeight="1" x14ac:dyDescent="0.25">
      <c r="A1" s="61"/>
      <c r="B1" s="116" t="s">
        <v>376</v>
      </c>
      <c r="C1" s="116"/>
      <c r="D1" s="116"/>
      <c r="E1" s="116"/>
      <c r="F1" s="116"/>
      <c r="G1" s="116"/>
      <c r="H1" s="116"/>
      <c r="I1" s="116"/>
    </row>
    <row r="2" spans="1:9" s="25" customFormat="1" x14ac:dyDescent="0.25">
      <c r="A2" s="61"/>
      <c r="B2" s="26" t="s">
        <v>353</v>
      </c>
      <c r="C2" s="24"/>
      <c r="D2" s="27"/>
      <c r="E2" s="24"/>
    </row>
    <row r="3" spans="1:9" s="25" customFormat="1" x14ac:dyDescent="0.25">
      <c r="A3" s="61"/>
      <c r="B3" s="26"/>
      <c r="C3" s="24"/>
      <c r="D3" s="27"/>
      <c r="E3" s="24"/>
    </row>
    <row r="4" spans="1:9" s="25" customFormat="1" x14ac:dyDescent="0.25">
      <c r="A4" s="64" t="s">
        <v>342</v>
      </c>
      <c r="B4" s="33" t="s">
        <v>377</v>
      </c>
      <c r="C4" s="24"/>
      <c r="D4" s="27"/>
      <c r="E4" s="24"/>
    </row>
    <row r="5" spans="1:9" s="25" customFormat="1" x14ac:dyDescent="0.25">
      <c r="A5" s="64" t="s">
        <v>343</v>
      </c>
      <c r="B5" s="33" t="s">
        <v>380</v>
      </c>
      <c r="C5" s="24"/>
      <c r="D5" s="27"/>
      <c r="E5" s="24"/>
    </row>
    <row r="6" spans="1:9" s="25" customFormat="1" x14ac:dyDescent="0.25">
      <c r="A6" s="64" t="s">
        <v>344</v>
      </c>
      <c r="B6" s="33" t="s">
        <v>381</v>
      </c>
      <c r="C6" s="24"/>
      <c r="D6" s="27"/>
      <c r="E6" s="24"/>
    </row>
    <row r="7" spans="1:9" s="32" customFormat="1" x14ac:dyDescent="0.25">
      <c r="A7" s="62"/>
      <c r="B7" s="29"/>
      <c r="C7" s="30"/>
      <c r="D7" s="31"/>
      <c r="E7" s="30"/>
    </row>
    <row r="8" spans="1:9" s="32" customFormat="1" x14ac:dyDescent="0.25">
      <c r="A8" s="62"/>
      <c r="B8" s="128" t="s">
        <v>394</v>
      </c>
      <c r="C8" s="30"/>
      <c r="D8" s="31"/>
      <c r="E8" s="30"/>
    </row>
    <row r="9" spans="1:9" s="32" customFormat="1" x14ac:dyDescent="0.25">
      <c r="A9" s="62"/>
      <c r="B9" s="29"/>
      <c r="C9" s="30"/>
      <c r="D9" s="31"/>
      <c r="E9" s="30"/>
    </row>
    <row r="10" spans="1:9" s="32" customFormat="1" ht="76.2" customHeight="1" x14ac:dyDescent="0.25">
      <c r="A10" s="62"/>
      <c r="B10" s="115" t="s">
        <v>393</v>
      </c>
      <c r="C10" s="30"/>
      <c r="D10" s="31"/>
      <c r="E10" s="30"/>
    </row>
    <row r="11" spans="1:9" s="32" customFormat="1" x14ac:dyDescent="0.25">
      <c r="A11" s="62"/>
      <c r="B11" s="29"/>
      <c r="C11" s="30"/>
      <c r="D11" s="31"/>
      <c r="E11" s="30"/>
    </row>
    <row r="12" spans="1:9" s="32" customFormat="1" ht="49.2" customHeight="1" x14ac:dyDescent="0.25">
      <c r="A12" s="62"/>
      <c r="B12" s="34" t="s">
        <v>30</v>
      </c>
      <c r="C12" s="30"/>
      <c r="D12" s="31"/>
      <c r="E12" s="30"/>
    </row>
    <row r="13" spans="1:9" s="32" customFormat="1" x14ac:dyDescent="0.25">
      <c r="A13" s="62"/>
      <c r="B13" s="29"/>
      <c r="C13" s="30"/>
      <c r="D13" s="31"/>
      <c r="E13" s="30"/>
    </row>
    <row r="14" spans="1:9" x14ac:dyDescent="0.25">
      <c r="B14" s="114"/>
      <c r="C14" s="24"/>
      <c r="D14" s="27"/>
      <c r="E14" s="24"/>
    </row>
    <row r="15" spans="1:9" x14ac:dyDescent="0.25">
      <c r="C15" s="24"/>
      <c r="D15" s="27"/>
      <c r="E15" s="24"/>
    </row>
    <row r="16" spans="1:9" x14ac:dyDescent="0.25">
      <c r="B16" s="27"/>
      <c r="C16" s="24"/>
      <c r="D16" s="27"/>
      <c r="E16" s="24"/>
    </row>
    <row r="17" spans="2:5" x14ac:dyDescent="0.25">
      <c r="B17" s="27"/>
      <c r="C17" s="24"/>
      <c r="D17" s="27"/>
      <c r="E17" s="24"/>
    </row>
  </sheetData>
  <mergeCells count="1">
    <mergeCell ref="B1:I1"/>
  </mergeCells>
  <hyperlinks>
    <hyperlink ref="B4" location="'1.1'!A1" display="Доходи від прямих інвестицій (за регіонами)"/>
    <hyperlink ref="B5" location="'1.2'!A1" display="Доходи від прямих інвестицій (у розрізі країн світу)"/>
    <hyperlink ref="B6" location="'1.3'!A1" display="Доходи від прямих інвестицій (за видами економічної діяльності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8"/>
  <sheetViews>
    <sheetView zoomScaleNormal="100" workbookViewId="0">
      <pane xSplit="1" ySplit="7" topLeftCell="BE8" activePane="bottomRight" state="frozen"/>
      <selection pane="topRight" activeCell="B1" sqref="B1"/>
      <selection pane="bottomLeft" activeCell="A8" sqref="A8"/>
      <selection pane="bottomRight"/>
    </sheetView>
  </sheetViews>
  <sheetFormatPr defaultColWidth="8.88671875" defaultRowHeight="13.2" x14ac:dyDescent="0.25"/>
  <cols>
    <col min="1" max="1" width="39.6640625" customWidth="1"/>
    <col min="2" max="2" width="10.6640625" style="52" customWidth="1"/>
    <col min="3" max="3" width="15.6640625" style="52" customWidth="1"/>
    <col min="4" max="4" width="14.6640625" style="52" customWidth="1"/>
    <col min="5" max="5" width="12.6640625" style="52" customWidth="1"/>
    <col min="6" max="6" width="9.6640625" style="52" customWidth="1"/>
    <col min="7" max="7" width="10.6640625" style="52" customWidth="1"/>
    <col min="8" max="8" width="15.6640625" style="52" customWidth="1"/>
    <col min="9" max="9" width="14.6640625" style="52" customWidth="1"/>
    <col min="10" max="10" width="12.6640625" style="52" customWidth="1"/>
    <col min="11" max="11" width="9.6640625" style="52" customWidth="1"/>
    <col min="12" max="12" width="10.6640625" style="52" customWidth="1"/>
    <col min="13" max="13" width="15.6640625" style="52" customWidth="1"/>
    <col min="14" max="14" width="14.6640625" style="52" customWidth="1"/>
    <col min="15" max="15" width="12.6640625" style="52" customWidth="1"/>
    <col min="16" max="16" width="9.6640625" style="52" customWidth="1"/>
    <col min="17" max="17" width="10.6640625" style="52" customWidth="1"/>
    <col min="18" max="18" width="15.6640625" style="52" customWidth="1"/>
    <col min="19" max="19" width="14.6640625" style="52" customWidth="1"/>
    <col min="20" max="20" width="12.6640625" style="52" customWidth="1"/>
    <col min="21" max="21" width="9.6640625" style="52" customWidth="1"/>
    <col min="22" max="22" width="10.6640625" style="52" customWidth="1"/>
    <col min="23" max="23" width="15.6640625" style="52" customWidth="1"/>
    <col min="24" max="24" width="14.6640625" style="52" customWidth="1"/>
    <col min="25" max="25" width="12.6640625" style="52" customWidth="1"/>
    <col min="26" max="26" width="9.6640625" style="52" customWidth="1"/>
    <col min="27" max="27" width="10.6640625" style="52" customWidth="1"/>
    <col min="28" max="28" width="15.6640625" style="52" customWidth="1"/>
    <col min="29" max="29" width="14.6640625" style="52" customWidth="1"/>
    <col min="30" max="30" width="12.6640625" style="52" customWidth="1"/>
    <col min="31" max="31" width="9.6640625" style="52" customWidth="1"/>
    <col min="32" max="32" width="10.6640625" style="52" customWidth="1"/>
    <col min="33" max="33" width="15.6640625" style="52" customWidth="1"/>
    <col min="34" max="34" width="14.6640625" style="52" customWidth="1"/>
    <col min="35" max="35" width="12.6640625" style="52" customWidth="1"/>
    <col min="36" max="36" width="9.6640625" style="52" customWidth="1"/>
    <col min="37" max="37" width="10.6640625" style="52" customWidth="1"/>
    <col min="38" max="38" width="15.6640625" style="52" customWidth="1"/>
    <col min="39" max="39" width="14.6640625" style="52" customWidth="1"/>
    <col min="40" max="40" width="12.6640625" style="52" customWidth="1"/>
    <col min="41" max="41" width="9.6640625" style="52" customWidth="1"/>
    <col min="42" max="42" width="10.6640625" style="52" customWidth="1"/>
    <col min="43" max="43" width="15.6640625" style="52" customWidth="1"/>
    <col min="44" max="44" width="14.6640625" style="52" customWidth="1"/>
    <col min="45" max="45" width="12.6640625" style="52" customWidth="1"/>
    <col min="46" max="46" width="9.6640625" style="52" customWidth="1"/>
    <col min="47" max="47" width="10.6640625" style="52" customWidth="1"/>
    <col min="48" max="48" width="15.6640625" customWidth="1"/>
    <col min="49" max="49" width="14.6640625" customWidth="1"/>
    <col min="50" max="50" width="12.6640625" customWidth="1"/>
    <col min="51" max="51" width="9.6640625" customWidth="1"/>
    <col min="52" max="52" width="10.33203125" customWidth="1"/>
    <col min="53" max="53" width="15" bestFit="1" customWidth="1"/>
    <col min="54" max="54" width="14.6640625" customWidth="1"/>
    <col min="55" max="55" width="13.109375" customWidth="1"/>
    <col min="56" max="56" width="9.88671875" customWidth="1"/>
    <col min="57" max="57" width="10.33203125" customWidth="1"/>
    <col min="58" max="58" width="15.44140625" bestFit="1" customWidth="1"/>
    <col min="59" max="59" width="15.44140625" customWidth="1"/>
    <col min="60" max="60" width="13.33203125" customWidth="1"/>
    <col min="61" max="61" width="9.44140625" customWidth="1"/>
  </cols>
  <sheetData>
    <row r="1" spans="1:61" x14ac:dyDescent="0.25">
      <c r="A1" s="1" t="s">
        <v>0</v>
      </c>
    </row>
    <row r="2" spans="1:61" ht="13.8" x14ac:dyDescent="0.25">
      <c r="A2" s="2" t="s">
        <v>375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</row>
    <row r="3" spans="1:61" x14ac:dyDescent="0.25">
      <c r="A3" s="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61" s="19" customFormat="1" x14ac:dyDescent="0.25">
      <c r="A4" s="22"/>
      <c r="B4" s="117" t="s">
        <v>345</v>
      </c>
      <c r="C4" s="120"/>
      <c r="D4" s="120"/>
      <c r="E4" s="120"/>
      <c r="F4" s="121"/>
      <c r="G4" s="122" t="s">
        <v>346</v>
      </c>
      <c r="H4" s="123"/>
      <c r="I4" s="123"/>
      <c r="J4" s="123"/>
      <c r="K4" s="124"/>
      <c r="L4" s="117" t="s">
        <v>347</v>
      </c>
      <c r="M4" s="118"/>
      <c r="N4" s="118"/>
      <c r="O4" s="118"/>
      <c r="P4" s="119"/>
      <c r="Q4" s="117" t="s">
        <v>348</v>
      </c>
      <c r="R4" s="118"/>
      <c r="S4" s="118"/>
      <c r="T4" s="118"/>
      <c r="U4" s="119"/>
      <c r="V4" s="117" t="s">
        <v>349</v>
      </c>
      <c r="W4" s="118"/>
      <c r="X4" s="118"/>
      <c r="Y4" s="118"/>
      <c r="Z4" s="119"/>
      <c r="AA4" s="117" t="s">
        <v>350</v>
      </c>
      <c r="AB4" s="118"/>
      <c r="AC4" s="118"/>
      <c r="AD4" s="118"/>
      <c r="AE4" s="119"/>
      <c r="AF4" s="117" t="s">
        <v>351</v>
      </c>
      <c r="AG4" s="118"/>
      <c r="AH4" s="118"/>
      <c r="AI4" s="118"/>
      <c r="AJ4" s="119"/>
      <c r="AK4" s="117" t="s">
        <v>352</v>
      </c>
      <c r="AL4" s="118"/>
      <c r="AM4" s="118"/>
      <c r="AN4" s="118"/>
      <c r="AO4" s="119"/>
      <c r="AP4" s="117" t="s">
        <v>364</v>
      </c>
      <c r="AQ4" s="118"/>
      <c r="AR4" s="118"/>
      <c r="AS4" s="118"/>
      <c r="AT4" s="119"/>
      <c r="AU4" s="117" t="s">
        <v>382</v>
      </c>
      <c r="AV4" s="118"/>
      <c r="AW4" s="118"/>
      <c r="AX4" s="118"/>
      <c r="AY4" s="119"/>
      <c r="AZ4" s="117" t="s">
        <v>383</v>
      </c>
      <c r="BA4" s="118"/>
      <c r="BB4" s="118"/>
      <c r="BC4" s="118"/>
      <c r="BD4" s="119"/>
      <c r="BE4" s="117" t="s">
        <v>384</v>
      </c>
      <c r="BF4" s="118"/>
      <c r="BG4" s="118"/>
      <c r="BH4" s="118"/>
      <c r="BI4" s="119"/>
    </row>
    <row r="5" spans="1:61" ht="75.599999999999994" customHeight="1" x14ac:dyDescent="0.25">
      <c r="A5" s="58"/>
      <c r="B5" s="51" t="s">
        <v>387</v>
      </c>
      <c r="C5" s="43" t="s">
        <v>361</v>
      </c>
      <c r="D5" s="43" t="s">
        <v>362</v>
      </c>
      <c r="E5" s="44" t="s">
        <v>363</v>
      </c>
      <c r="F5" s="45" t="s">
        <v>386</v>
      </c>
      <c r="G5" s="51" t="s">
        <v>387</v>
      </c>
      <c r="H5" s="43" t="s">
        <v>361</v>
      </c>
      <c r="I5" s="43" t="s">
        <v>362</v>
      </c>
      <c r="J5" s="44" t="s">
        <v>363</v>
      </c>
      <c r="K5" s="45" t="s">
        <v>386</v>
      </c>
      <c r="L5" s="51" t="s">
        <v>387</v>
      </c>
      <c r="M5" s="43" t="s">
        <v>361</v>
      </c>
      <c r="N5" s="43" t="s">
        <v>362</v>
      </c>
      <c r="O5" s="44" t="s">
        <v>363</v>
      </c>
      <c r="P5" s="45" t="s">
        <v>386</v>
      </c>
      <c r="Q5" s="51" t="s">
        <v>387</v>
      </c>
      <c r="R5" s="43" t="s">
        <v>361</v>
      </c>
      <c r="S5" s="43" t="s">
        <v>362</v>
      </c>
      <c r="T5" s="44" t="s">
        <v>363</v>
      </c>
      <c r="U5" s="45" t="s">
        <v>386</v>
      </c>
      <c r="V5" s="51" t="s">
        <v>387</v>
      </c>
      <c r="W5" s="43" t="s">
        <v>361</v>
      </c>
      <c r="X5" s="49" t="s">
        <v>2</v>
      </c>
      <c r="Y5" s="44" t="s">
        <v>363</v>
      </c>
      <c r="Z5" s="45" t="s">
        <v>386</v>
      </c>
      <c r="AA5" s="51" t="s">
        <v>387</v>
      </c>
      <c r="AB5" s="43" t="s">
        <v>361</v>
      </c>
      <c r="AC5" s="43" t="s">
        <v>362</v>
      </c>
      <c r="AD5" s="44" t="s">
        <v>363</v>
      </c>
      <c r="AE5" s="45" t="s">
        <v>386</v>
      </c>
      <c r="AF5" s="51" t="s">
        <v>387</v>
      </c>
      <c r="AG5" s="43" t="s">
        <v>361</v>
      </c>
      <c r="AH5" s="43" t="s">
        <v>362</v>
      </c>
      <c r="AI5" s="44" t="s">
        <v>363</v>
      </c>
      <c r="AJ5" s="45" t="s">
        <v>386</v>
      </c>
      <c r="AK5" s="51" t="s">
        <v>387</v>
      </c>
      <c r="AL5" s="43" t="s">
        <v>361</v>
      </c>
      <c r="AM5" s="43" t="s">
        <v>362</v>
      </c>
      <c r="AN5" s="44" t="s">
        <v>363</v>
      </c>
      <c r="AO5" s="45" t="s">
        <v>386</v>
      </c>
      <c r="AP5" s="51" t="s">
        <v>387</v>
      </c>
      <c r="AQ5" s="43" t="s">
        <v>361</v>
      </c>
      <c r="AR5" s="43" t="s">
        <v>362</v>
      </c>
      <c r="AS5" s="44" t="s">
        <v>363</v>
      </c>
      <c r="AT5" s="45" t="s">
        <v>386</v>
      </c>
      <c r="AU5" s="51" t="s">
        <v>387</v>
      </c>
      <c r="AV5" s="43" t="s">
        <v>361</v>
      </c>
      <c r="AW5" s="43" t="s">
        <v>362</v>
      </c>
      <c r="AX5" s="44" t="s">
        <v>363</v>
      </c>
      <c r="AY5" s="45" t="s">
        <v>386</v>
      </c>
      <c r="AZ5" s="51" t="s">
        <v>387</v>
      </c>
      <c r="BA5" s="43" t="s">
        <v>361</v>
      </c>
      <c r="BB5" s="43" t="s">
        <v>362</v>
      </c>
      <c r="BC5" s="44" t="s">
        <v>363</v>
      </c>
      <c r="BD5" s="45" t="s">
        <v>386</v>
      </c>
      <c r="BE5" s="51" t="s">
        <v>387</v>
      </c>
      <c r="BF5" s="43" t="s">
        <v>361</v>
      </c>
      <c r="BG5" s="43" t="s">
        <v>362</v>
      </c>
      <c r="BH5" s="44" t="s">
        <v>391</v>
      </c>
      <c r="BI5" s="45" t="s">
        <v>386</v>
      </c>
    </row>
    <row r="6" spans="1:61" s="46" customFormat="1" ht="15" customHeight="1" x14ac:dyDescent="0.25">
      <c r="A6" s="42"/>
      <c r="B6" s="91" t="s">
        <v>357</v>
      </c>
      <c r="C6" s="91" t="s">
        <v>358</v>
      </c>
      <c r="D6" s="92" t="s">
        <v>359</v>
      </c>
      <c r="E6" s="91" t="s">
        <v>360</v>
      </c>
      <c r="F6" s="93">
        <v>2</v>
      </c>
      <c r="G6" s="91" t="s">
        <v>357</v>
      </c>
      <c r="H6" s="91" t="s">
        <v>358</v>
      </c>
      <c r="I6" s="92" t="s">
        <v>359</v>
      </c>
      <c r="J6" s="91" t="s">
        <v>360</v>
      </c>
      <c r="K6" s="93">
        <v>2</v>
      </c>
      <c r="L6" s="91" t="s">
        <v>357</v>
      </c>
      <c r="M6" s="91" t="s">
        <v>358</v>
      </c>
      <c r="N6" s="92" t="s">
        <v>359</v>
      </c>
      <c r="O6" s="91" t="s">
        <v>360</v>
      </c>
      <c r="P6" s="93">
        <v>2</v>
      </c>
      <c r="Q6" s="91" t="s">
        <v>357</v>
      </c>
      <c r="R6" s="91" t="s">
        <v>358</v>
      </c>
      <c r="S6" s="92" t="s">
        <v>359</v>
      </c>
      <c r="T6" s="91" t="s">
        <v>360</v>
      </c>
      <c r="U6" s="93">
        <v>2</v>
      </c>
      <c r="V6" s="91" t="s">
        <v>357</v>
      </c>
      <c r="W6" s="91" t="s">
        <v>358</v>
      </c>
      <c r="X6" s="92" t="s">
        <v>359</v>
      </c>
      <c r="Y6" s="91" t="s">
        <v>360</v>
      </c>
      <c r="Z6" s="93">
        <v>2</v>
      </c>
      <c r="AA6" s="91" t="s">
        <v>357</v>
      </c>
      <c r="AB6" s="91" t="s">
        <v>358</v>
      </c>
      <c r="AC6" s="92" t="s">
        <v>359</v>
      </c>
      <c r="AD6" s="91" t="s">
        <v>360</v>
      </c>
      <c r="AE6" s="93">
        <v>2</v>
      </c>
      <c r="AF6" s="91" t="s">
        <v>357</v>
      </c>
      <c r="AG6" s="91" t="s">
        <v>358</v>
      </c>
      <c r="AH6" s="92" t="s">
        <v>359</v>
      </c>
      <c r="AI6" s="91" t="s">
        <v>360</v>
      </c>
      <c r="AJ6" s="93">
        <v>2</v>
      </c>
      <c r="AK6" s="91" t="s">
        <v>357</v>
      </c>
      <c r="AL6" s="91" t="s">
        <v>358</v>
      </c>
      <c r="AM6" s="92" t="s">
        <v>359</v>
      </c>
      <c r="AN6" s="91" t="s">
        <v>360</v>
      </c>
      <c r="AO6" s="93">
        <v>2</v>
      </c>
      <c r="AP6" s="91" t="s">
        <v>357</v>
      </c>
      <c r="AQ6" s="91" t="s">
        <v>358</v>
      </c>
      <c r="AR6" s="92" t="s">
        <v>359</v>
      </c>
      <c r="AS6" s="91" t="s">
        <v>360</v>
      </c>
      <c r="AT6" s="93">
        <v>2</v>
      </c>
      <c r="AU6" s="91" t="s">
        <v>357</v>
      </c>
      <c r="AV6" s="91" t="s">
        <v>358</v>
      </c>
      <c r="AW6" s="92" t="s">
        <v>359</v>
      </c>
      <c r="AX6" s="91" t="s">
        <v>360</v>
      </c>
      <c r="AY6" s="93">
        <v>2</v>
      </c>
      <c r="AZ6" s="91" t="s">
        <v>357</v>
      </c>
      <c r="BA6" s="91" t="s">
        <v>358</v>
      </c>
      <c r="BB6" s="92" t="s">
        <v>359</v>
      </c>
      <c r="BC6" s="91" t="s">
        <v>360</v>
      </c>
      <c r="BD6" s="93">
        <v>2</v>
      </c>
      <c r="BE6" s="91" t="s">
        <v>357</v>
      </c>
      <c r="BF6" s="91" t="s">
        <v>358</v>
      </c>
      <c r="BG6" s="92" t="s">
        <v>359</v>
      </c>
      <c r="BH6" s="91" t="s">
        <v>360</v>
      </c>
      <c r="BI6" s="93">
        <v>2</v>
      </c>
    </row>
    <row r="7" spans="1:61" s="19" customFormat="1" ht="20.100000000000001" customHeight="1" x14ac:dyDescent="0.25">
      <c r="A7" s="21" t="s">
        <v>338</v>
      </c>
      <c r="B7" s="78">
        <f>C7+F7</f>
        <v>1215.4267816122656</v>
      </c>
      <c r="C7" s="79">
        <f t="shared" ref="C7" si="0">D7+E7</f>
        <v>1096.8767816122654</v>
      </c>
      <c r="D7" s="78">
        <f>SUM(D8:D33)</f>
        <v>497.5933591334923</v>
      </c>
      <c r="E7" s="78">
        <f t="shared" ref="E7:AM7" si="1">SUM(E8:E33)</f>
        <v>599.2834224787731</v>
      </c>
      <c r="F7" s="78">
        <f t="shared" si="1"/>
        <v>118.55000000000007</v>
      </c>
      <c r="G7" s="78">
        <f t="shared" si="1"/>
        <v>1796.6363563245909</v>
      </c>
      <c r="H7" s="78">
        <f t="shared" si="1"/>
        <v>1629.7963563245908</v>
      </c>
      <c r="I7" s="78">
        <f t="shared" si="1"/>
        <v>796.00280120537161</v>
      </c>
      <c r="J7" s="78">
        <f t="shared" si="1"/>
        <v>833.79355511921915</v>
      </c>
      <c r="K7" s="78">
        <f t="shared" si="1"/>
        <v>166.84000000000009</v>
      </c>
      <c r="L7" s="78">
        <f t="shared" si="1"/>
        <v>2421.1881800518677</v>
      </c>
      <c r="M7" s="78">
        <f t="shared" si="1"/>
        <v>2276.8081800518676</v>
      </c>
      <c r="N7" s="78">
        <f t="shared" si="1"/>
        <v>862.63407608499801</v>
      </c>
      <c r="O7" s="78">
        <f t="shared" si="1"/>
        <v>1414.1741039668696</v>
      </c>
      <c r="P7" s="78">
        <f t="shared" si="1"/>
        <v>144.38000000000008</v>
      </c>
      <c r="Q7" s="78">
        <f t="shared" si="1"/>
        <v>1450.8186067953407</v>
      </c>
      <c r="R7" s="78">
        <f t="shared" si="1"/>
        <v>1161.8786067953404</v>
      </c>
      <c r="S7" s="78">
        <f t="shared" si="1"/>
        <v>758.98675550303506</v>
      </c>
      <c r="T7" s="78">
        <f t="shared" si="1"/>
        <v>402.89185129230515</v>
      </c>
      <c r="U7" s="78">
        <f t="shared" si="1"/>
        <v>288.94000000000017</v>
      </c>
      <c r="V7" s="78">
        <f t="shared" si="1"/>
        <v>-810.87585143281001</v>
      </c>
      <c r="W7" s="78">
        <f t="shared" si="1"/>
        <v>-963.40585143281078</v>
      </c>
      <c r="X7" s="78">
        <f t="shared" si="1"/>
        <v>818.56837290138787</v>
      </c>
      <c r="Y7" s="78">
        <f t="shared" si="1"/>
        <v>-1781.9742243341991</v>
      </c>
      <c r="Z7" s="78">
        <f t="shared" si="1"/>
        <v>152.53000000000014</v>
      </c>
      <c r="AA7" s="78">
        <f t="shared" si="1"/>
        <v>1625.9593816567233</v>
      </c>
      <c r="AB7" s="78">
        <f t="shared" si="1"/>
        <v>1499.2593816567228</v>
      </c>
      <c r="AC7" s="78">
        <f t="shared" si="1"/>
        <v>448.69067991324158</v>
      </c>
      <c r="AD7" s="78">
        <f t="shared" si="1"/>
        <v>1050.5687017434811</v>
      </c>
      <c r="AE7" s="78">
        <f t="shared" si="1"/>
        <v>126.70000000000024</v>
      </c>
      <c r="AF7" s="78">
        <f t="shared" si="1"/>
        <v>1063.6639750158306</v>
      </c>
      <c r="AG7" s="78">
        <f t="shared" si="1"/>
        <v>905.94397501583092</v>
      </c>
      <c r="AH7" s="78">
        <f t="shared" si="1"/>
        <v>1023.1503805378184</v>
      </c>
      <c r="AI7" s="78">
        <f t="shared" si="1"/>
        <v>-117.2064055219878</v>
      </c>
      <c r="AJ7" s="78">
        <f t="shared" si="1"/>
        <v>157.71999999999991</v>
      </c>
      <c r="AK7" s="78">
        <f t="shared" si="1"/>
        <v>1980.2457426456288</v>
      </c>
      <c r="AL7" s="78">
        <f t="shared" si="1"/>
        <v>1649.465742645629</v>
      </c>
      <c r="AM7" s="78">
        <f t="shared" si="1"/>
        <v>1288.7776102085645</v>
      </c>
      <c r="AN7" s="78">
        <f t="shared" ref="AN7:AO7" si="2">SUM(AN8:AN33)</f>
        <v>360.68813243706381</v>
      </c>
      <c r="AO7" s="80">
        <f t="shared" si="2"/>
        <v>330.78000000000014</v>
      </c>
      <c r="AP7" s="65">
        <f t="shared" ref="AP7:BI7" si="3">SUM(AP8:AP33)</f>
        <v>2955.1121944151064</v>
      </c>
      <c r="AQ7" s="78">
        <f t="shared" si="3"/>
        <v>2804.0221944151058</v>
      </c>
      <c r="AR7" s="78">
        <f t="shared" si="3"/>
        <v>1009.3042013014639</v>
      </c>
      <c r="AS7" s="78">
        <f t="shared" si="3"/>
        <v>1794.7179931136429</v>
      </c>
      <c r="AT7" s="80">
        <f t="shared" si="3"/>
        <v>151.09</v>
      </c>
      <c r="AU7" s="65">
        <f t="shared" si="3"/>
        <v>4177.4757028133909</v>
      </c>
      <c r="AV7" s="65">
        <f t="shared" si="3"/>
        <v>3984.3460462355565</v>
      </c>
      <c r="AW7" s="65">
        <f t="shared" si="3"/>
        <v>2249.0106107215252</v>
      </c>
      <c r="AX7" s="65">
        <f t="shared" si="3"/>
        <v>1735.3354355140318</v>
      </c>
      <c r="AY7" s="66">
        <f t="shared" si="3"/>
        <v>193.12965657783363</v>
      </c>
      <c r="AZ7" s="65">
        <f t="shared" si="3"/>
        <v>4166.0711565302172</v>
      </c>
      <c r="BA7" s="65">
        <f t="shared" si="3"/>
        <v>3876.8376894980906</v>
      </c>
      <c r="BB7" s="65">
        <f t="shared" si="3"/>
        <v>1937.6813176660958</v>
      </c>
      <c r="BC7" s="65">
        <f t="shared" si="3"/>
        <v>1939.1563718319933</v>
      </c>
      <c r="BD7" s="66">
        <f t="shared" si="3"/>
        <v>289.23346703212877</v>
      </c>
      <c r="BE7" s="66">
        <f t="shared" si="3"/>
        <v>3748.754862346947</v>
      </c>
      <c r="BF7" s="66">
        <f t="shared" si="3"/>
        <v>3415.8851771558975</v>
      </c>
      <c r="BG7" s="66">
        <f t="shared" si="3"/>
        <v>4569.0218864151047</v>
      </c>
      <c r="BH7" s="66">
        <f t="shared" si="3"/>
        <v>-1153.1367092592075</v>
      </c>
      <c r="BI7" s="66">
        <f t="shared" si="3"/>
        <v>332.86968519105028</v>
      </c>
    </row>
    <row r="8" spans="1:61" x14ac:dyDescent="0.25">
      <c r="A8" s="4" t="s">
        <v>3</v>
      </c>
      <c r="B8" s="81">
        <v>20.907144719051377</v>
      </c>
      <c r="C8" s="82">
        <v>17.417144719051386</v>
      </c>
      <c r="D8" s="83">
        <v>65.987582320598449</v>
      </c>
      <c r="E8" s="83">
        <v>-48.570437601547063</v>
      </c>
      <c r="F8" s="82">
        <v>3.4899999999999927</v>
      </c>
      <c r="G8" s="81">
        <f>H8+K8</f>
        <v>30.92097689495942</v>
      </c>
      <c r="H8" s="82">
        <v>26.320976894959429</v>
      </c>
      <c r="I8" s="83">
        <v>0.82992536720435217</v>
      </c>
      <c r="J8" s="83">
        <v>25.491051527755076</v>
      </c>
      <c r="K8" s="82">
        <v>4.5999999999999908</v>
      </c>
      <c r="L8" s="81">
        <f>M8+P8</f>
        <v>29.539668817052036</v>
      </c>
      <c r="M8" s="82">
        <v>24.619668817052045</v>
      </c>
      <c r="N8" s="83">
        <v>2.6569353450493386E-2</v>
      </c>
      <c r="O8" s="83">
        <v>24.593099463601551</v>
      </c>
      <c r="P8" s="82">
        <v>4.9199999999999902</v>
      </c>
      <c r="Q8" s="82">
        <f>R8+U8</f>
        <v>36.377281197188033</v>
      </c>
      <c r="R8" s="82">
        <v>29.817281197188052</v>
      </c>
      <c r="S8" s="83">
        <v>4.8834637355108788</v>
      </c>
      <c r="T8" s="83">
        <v>24.933817461677172</v>
      </c>
      <c r="U8" s="82">
        <v>6.5599999999999836</v>
      </c>
      <c r="V8" s="82">
        <f>W8+Z8</f>
        <v>-30.975926803131546</v>
      </c>
      <c r="W8" s="82">
        <v>-32.705926803131547</v>
      </c>
      <c r="X8" s="83">
        <v>8.2019836437972806</v>
      </c>
      <c r="Y8" s="83">
        <v>-40.907910446928824</v>
      </c>
      <c r="Z8" s="82">
        <v>1.7300000000000009</v>
      </c>
      <c r="AA8" s="81">
        <f>AB8+AE8</f>
        <v>24.952034802971145</v>
      </c>
      <c r="AB8" s="82">
        <v>22.732034802971143</v>
      </c>
      <c r="AC8" s="83">
        <v>16.273084853556099</v>
      </c>
      <c r="AD8" s="83">
        <v>6.4589499494150431</v>
      </c>
      <c r="AE8" s="82">
        <v>2.2200000000000011</v>
      </c>
      <c r="AF8" s="81">
        <f>AG8+AJ8</f>
        <v>7.866943548911598E-3</v>
      </c>
      <c r="AG8" s="82">
        <v>-1.8021330564510896</v>
      </c>
      <c r="AH8" s="83">
        <v>7.2489491966197841</v>
      </c>
      <c r="AI8" s="83">
        <v>-9.0510822530708737</v>
      </c>
      <c r="AJ8" s="82">
        <v>1.8100000000000012</v>
      </c>
      <c r="AK8" s="81">
        <f>AL8+AO8</f>
        <v>2.7517421353483043</v>
      </c>
      <c r="AL8" s="82">
        <f>AM8+AN8</f>
        <v>-0.76825786465169443</v>
      </c>
      <c r="AM8" s="83">
        <v>7.8278154311557913</v>
      </c>
      <c r="AN8" s="83">
        <v>-8.5960732958074857</v>
      </c>
      <c r="AO8" s="82">
        <v>3.5199999999999987</v>
      </c>
      <c r="AP8" s="67">
        <f>AQ8+AT8</f>
        <v>-4.4411015587393692</v>
      </c>
      <c r="AQ8" s="82">
        <v>-5.6811015587393694</v>
      </c>
      <c r="AR8" s="83">
        <v>4.5174415678215425</v>
      </c>
      <c r="AS8" s="83">
        <v>-10.198543126560912</v>
      </c>
      <c r="AT8" s="82">
        <v>1.2400000000000007</v>
      </c>
      <c r="AU8" s="67">
        <f>AV8+AY8</f>
        <v>30.069007491253103</v>
      </c>
      <c r="AV8" s="68">
        <v>28.125636491253101</v>
      </c>
      <c r="AW8" s="69">
        <v>4.9373357314036781</v>
      </c>
      <c r="AX8" s="69">
        <v>23.188300759849422</v>
      </c>
      <c r="AY8" s="68">
        <v>1.9433710000000013</v>
      </c>
      <c r="AZ8" s="67">
        <f>BA8+BD8</f>
        <v>82.205813042937891</v>
      </c>
      <c r="BA8" s="68">
        <v>79.447238042937897</v>
      </c>
      <c r="BB8" s="69">
        <v>6.3829745400874511</v>
      </c>
      <c r="BC8" s="69">
        <v>73.064263502850451</v>
      </c>
      <c r="BD8" s="68">
        <v>2.7585749999999978</v>
      </c>
      <c r="BE8" s="67">
        <v>115.70834992809694</v>
      </c>
      <c r="BF8" s="68">
        <v>111.39275292809694</v>
      </c>
      <c r="BG8" s="69">
        <v>86.547274232967737</v>
      </c>
      <c r="BH8" s="69">
        <v>24.845478695129202</v>
      </c>
      <c r="BI8" s="68">
        <v>4.3155969999999995</v>
      </c>
    </row>
    <row r="9" spans="1:61" x14ac:dyDescent="0.25">
      <c r="A9" s="4" t="s">
        <v>4</v>
      </c>
      <c r="B9" s="82">
        <v>-15.593606471114319</v>
      </c>
      <c r="C9" s="82">
        <v>-17.013606471114318</v>
      </c>
      <c r="D9" s="83">
        <v>0</v>
      </c>
      <c r="E9" s="83">
        <v>-17.013606471114318</v>
      </c>
      <c r="F9" s="82">
        <v>1.42</v>
      </c>
      <c r="G9" s="82">
        <f t="shared" ref="G9:G33" si="4">H9+K9</f>
        <v>-15.864403011649332</v>
      </c>
      <c r="H9" s="82">
        <v>-16.834403011649332</v>
      </c>
      <c r="I9" s="83">
        <v>0.3042628101295225</v>
      </c>
      <c r="J9" s="83">
        <v>-17.138665821778854</v>
      </c>
      <c r="K9" s="82">
        <v>0.9700000000000002</v>
      </c>
      <c r="L9" s="82">
        <f t="shared" ref="L9:L33" si="5">M9+P9</f>
        <v>-6.3303376406228899</v>
      </c>
      <c r="M9" s="82">
        <v>-7.3503376406228895</v>
      </c>
      <c r="N9" s="83">
        <v>0.54767416493297139</v>
      </c>
      <c r="O9" s="83">
        <v>-7.8980118055558606</v>
      </c>
      <c r="P9" s="82">
        <v>1.02</v>
      </c>
      <c r="Q9" s="82">
        <f t="shared" ref="Q9:Q33" si="6">R9+U9</f>
        <v>-55.630798203312715</v>
      </c>
      <c r="R9" s="82">
        <v>-56.890798203312713</v>
      </c>
      <c r="S9" s="83">
        <v>0.27780508514417218</v>
      </c>
      <c r="T9" s="83">
        <v>-57.168603288456886</v>
      </c>
      <c r="U9" s="82">
        <v>1.2600000000000002</v>
      </c>
      <c r="V9" s="82">
        <f t="shared" ref="V9:V33" si="7">W9+Z9</f>
        <v>-7.7921205487085388</v>
      </c>
      <c r="W9" s="82">
        <v>-8.282120548708539</v>
      </c>
      <c r="X9" s="83">
        <v>0.81541172999999989</v>
      </c>
      <c r="Y9" s="83">
        <v>-9.0975322787085382</v>
      </c>
      <c r="Z9" s="82">
        <v>0.49000000000000005</v>
      </c>
      <c r="AA9" s="82">
        <f t="shared" ref="AA9:AA33" si="8">AB9+AE9</f>
        <v>7.2021120655433188</v>
      </c>
      <c r="AB9" s="82">
        <v>6.7521120655433187</v>
      </c>
      <c r="AC9" s="83">
        <v>8.1564276156786894E-2</v>
      </c>
      <c r="AD9" s="83">
        <v>6.6705477893865321</v>
      </c>
      <c r="AE9" s="82">
        <v>0.44999999999999996</v>
      </c>
      <c r="AF9" s="82">
        <f t="shared" ref="AF9:AF33" si="9">AG9+AJ9</f>
        <v>11.171422264540247</v>
      </c>
      <c r="AG9" s="82">
        <v>10.651422264540248</v>
      </c>
      <c r="AH9" s="83">
        <v>8.4461427935688602E-2</v>
      </c>
      <c r="AI9" s="83">
        <v>10.56696083660456</v>
      </c>
      <c r="AJ9" s="82">
        <v>0.52</v>
      </c>
      <c r="AK9" s="82">
        <f t="shared" ref="AK9:AK33" si="10">AL9+AO9</f>
        <v>15.793641502359865</v>
      </c>
      <c r="AL9" s="82">
        <f t="shared" ref="AL9:AL33" si="11">AM9+AN9</f>
        <v>15.253641502359866</v>
      </c>
      <c r="AM9" s="83">
        <v>0.24764491553963699</v>
      </c>
      <c r="AN9" s="83">
        <v>15.005996586820229</v>
      </c>
      <c r="AO9" s="82">
        <v>0.54</v>
      </c>
      <c r="AP9" s="68">
        <f t="shared" ref="AP9:AP33" si="12">AQ9+AT9</f>
        <v>5.6496714051393493</v>
      </c>
      <c r="AQ9" s="82">
        <v>5.2196714051393496</v>
      </c>
      <c r="AR9" s="83">
        <v>0.10714688</v>
      </c>
      <c r="AS9" s="83">
        <v>5.1125245251393494</v>
      </c>
      <c r="AT9" s="82">
        <v>0.43000000000000005</v>
      </c>
      <c r="AU9" s="68">
        <f t="shared" ref="AU9:AU33" si="13">AV9+AY9</f>
        <v>15.179787791667001</v>
      </c>
      <c r="AV9" s="68">
        <v>14.763301791667001</v>
      </c>
      <c r="AW9" s="69">
        <v>1.8836093077764728</v>
      </c>
      <c r="AX9" s="69">
        <v>12.879692483890528</v>
      </c>
      <c r="AY9" s="68">
        <v>0.41648600000000002</v>
      </c>
      <c r="AZ9" s="68">
        <f t="shared" ref="AZ9:AZ33" si="14">BA9+BD9</f>
        <v>15.612903602820399</v>
      </c>
      <c r="BA9" s="68">
        <v>15.021982602820399</v>
      </c>
      <c r="BB9" s="69">
        <v>0.80153393680350993</v>
      </c>
      <c r="BC9" s="69">
        <v>14.220448666016889</v>
      </c>
      <c r="BD9" s="68">
        <v>0.59092100000000003</v>
      </c>
      <c r="BE9" s="68">
        <v>22.785203344950045</v>
      </c>
      <c r="BF9" s="68">
        <v>21.901510344950044</v>
      </c>
      <c r="BG9" s="69">
        <v>4.3589668811781204</v>
      </c>
      <c r="BH9" s="69">
        <v>17.542543463771924</v>
      </c>
      <c r="BI9" s="68">
        <v>0.88369299999999984</v>
      </c>
    </row>
    <row r="10" spans="1:61" x14ac:dyDescent="0.25">
      <c r="A10" s="4" t="s">
        <v>5</v>
      </c>
      <c r="B10" s="82">
        <v>298.60257464592212</v>
      </c>
      <c r="C10" s="82">
        <v>288.79257464592212</v>
      </c>
      <c r="D10" s="83">
        <v>75.105147414871297</v>
      </c>
      <c r="E10" s="83">
        <v>213.68742723105083</v>
      </c>
      <c r="F10" s="82">
        <v>9.8099999999999987</v>
      </c>
      <c r="G10" s="82">
        <f t="shared" si="4"/>
        <v>472.60625130182564</v>
      </c>
      <c r="H10" s="82">
        <v>459.88625130182567</v>
      </c>
      <c r="I10" s="83">
        <v>97.677958325438112</v>
      </c>
      <c r="J10" s="83">
        <v>362.20829297638755</v>
      </c>
      <c r="K10" s="82">
        <v>12.719999999999999</v>
      </c>
      <c r="L10" s="82">
        <f t="shared" si="5"/>
        <v>402.20539178898366</v>
      </c>
      <c r="M10" s="82">
        <v>392.71539178898365</v>
      </c>
      <c r="N10" s="83">
        <v>301.32641006245433</v>
      </c>
      <c r="O10" s="83">
        <v>91.388981726529323</v>
      </c>
      <c r="P10" s="82">
        <v>9.4899999999999967</v>
      </c>
      <c r="Q10" s="82">
        <f t="shared" si="6"/>
        <v>175.16111252442283</v>
      </c>
      <c r="R10" s="82">
        <v>133.57111252442283</v>
      </c>
      <c r="S10" s="83">
        <v>349.68349119247307</v>
      </c>
      <c r="T10" s="83">
        <v>-216.11237866805024</v>
      </c>
      <c r="U10" s="82">
        <v>41.59</v>
      </c>
      <c r="V10" s="82">
        <f t="shared" si="7"/>
        <v>105.85137976064776</v>
      </c>
      <c r="W10" s="82">
        <v>89.681379760647758</v>
      </c>
      <c r="X10" s="83">
        <v>438.03261596259512</v>
      </c>
      <c r="Y10" s="83">
        <v>-348.35123620194736</v>
      </c>
      <c r="Z10" s="82">
        <v>16.169999999999998</v>
      </c>
      <c r="AA10" s="82">
        <f t="shared" si="8"/>
        <v>210.13812684349355</v>
      </c>
      <c r="AB10" s="82">
        <v>208.89812684349354</v>
      </c>
      <c r="AC10" s="83">
        <v>110.67339610073532</v>
      </c>
      <c r="AD10" s="83">
        <v>98.224730742758226</v>
      </c>
      <c r="AE10" s="82">
        <v>1.24</v>
      </c>
      <c r="AF10" s="82">
        <f t="shared" si="9"/>
        <v>283.457754902467</v>
      </c>
      <c r="AG10" s="82">
        <v>264.24775490246702</v>
      </c>
      <c r="AH10" s="83">
        <v>262.79299164411594</v>
      </c>
      <c r="AI10" s="83">
        <v>1.454763258351079</v>
      </c>
      <c r="AJ10" s="82">
        <v>19.210000000000004</v>
      </c>
      <c r="AK10" s="82">
        <f t="shared" si="10"/>
        <v>123.22831029231332</v>
      </c>
      <c r="AL10" s="82">
        <f t="shared" si="11"/>
        <v>81.678310292313313</v>
      </c>
      <c r="AM10" s="83">
        <v>331.72073085027284</v>
      </c>
      <c r="AN10" s="83">
        <v>-250.04242055795953</v>
      </c>
      <c r="AO10" s="82">
        <v>41.550000000000004</v>
      </c>
      <c r="AP10" s="68">
        <f t="shared" si="12"/>
        <v>845.24666053814201</v>
      </c>
      <c r="AQ10" s="82">
        <v>831.376660538142</v>
      </c>
      <c r="AR10" s="83">
        <v>471.06741148922686</v>
      </c>
      <c r="AS10" s="83">
        <v>360.30924904891515</v>
      </c>
      <c r="AT10" s="82">
        <v>13.870000000000001</v>
      </c>
      <c r="AU10" s="68">
        <f t="shared" si="13"/>
        <v>1378.8522307536</v>
      </c>
      <c r="AV10" s="68">
        <v>1377.5823097535999</v>
      </c>
      <c r="AW10" s="69">
        <v>1305.9517358986832</v>
      </c>
      <c r="AX10" s="69">
        <v>71.630573854916747</v>
      </c>
      <c r="AY10" s="68">
        <v>1.2699210000000003</v>
      </c>
      <c r="AZ10" s="68">
        <f t="shared" si="14"/>
        <v>1343.77427443896</v>
      </c>
      <c r="BA10" s="68">
        <v>1334.86792243896</v>
      </c>
      <c r="BB10" s="69">
        <v>783.42442760023823</v>
      </c>
      <c r="BC10" s="69">
        <v>551.44349483872179</v>
      </c>
      <c r="BD10" s="68">
        <v>8.9063519999999841</v>
      </c>
      <c r="BE10" s="68">
        <v>1460.0957009894221</v>
      </c>
      <c r="BF10" s="68">
        <v>1442.9978909894221</v>
      </c>
      <c r="BG10" s="69">
        <v>2330.943124590724</v>
      </c>
      <c r="BH10" s="69">
        <v>-887.94523360130188</v>
      </c>
      <c r="BI10" s="68">
        <v>17.097810000000006</v>
      </c>
    </row>
    <row r="11" spans="1:61" x14ac:dyDescent="0.25">
      <c r="A11" s="4" t="s">
        <v>6</v>
      </c>
      <c r="B11" s="82">
        <v>-41.584473114371221</v>
      </c>
      <c r="C11" s="82">
        <v>-42.014473114371221</v>
      </c>
      <c r="D11" s="83">
        <v>5.1487340774476733</v>
      </c>
      <c r="E11" s="83">
        <v>-47.163207191818891</v>
      </c>
      <c r="F11" s="82">
        <v>0.43000000000000005</v>
      </c>
      <c r="G11" s="82">
        <f t="shared" si="4"/>
        <v>-36.329074504769451</v>
      </c>
      <c r="H11" s="82">
        <v>-43.029074504769454</v>
      </c>
      <c r="I11" s="83">
        <v>206.27921809768893</v>
      </c>
      <c r="J11" s="83">
        <v>-249.30829260245838</v>
      </c>
      <c r="K11" s="82">
        <v>6.7000000000000011</v>
      </c>
      <c r="L11" s="82">
        <f t="shared" si="5"/>
        <v>-61.849944802933095</v>
      </c>
      <c r="M11" s="82">
        <v>-62.079944802933092</v>
      </c>
      <c r="N11" s="83">
        <v>4.9900207070185072</v>
      </c>
      <c r="O11" s="83">
        <v>-67.069965509951601</v>
      </c>
      <c r="P11" s="82">
        <v>0.22999999999999998</v>
      </c>
      <c r="Q11" s="82">
        <f t="shared" si="6"/>
        <v>-174.13851103211863</v>
      </c>
      <c r="R11" s="82">
        <v>-174.31851103211864</v>
      </c>
      <c r="S11" s="83">
        <v>119.29591123014029</v>
      </c>
      <c r="T11" s="83">
        <v>-293.61442226225893</v>
      </c>
      <c r="U11" s="82">
        <v>0.18</v>
      </c>
      <c r="V11" s="82">
        <f t="shared" si="7"/>
        <v>-377.19207212919781</v>
      </c>
      <c r="W11" s="82">
        <v>-377.48207212919783</v>
      </c>
      <c r="X11" s="83">
        <v>25.942409704780005</v>
      </c>
      <c r="Y11" s="83">
        <v>-403.42448183397784</v>
      </c>
      <c r="Z11" s="82">
        <v>0.28999999999999998</v>
      </c>
      <c r="AA11" s="82">
        <f t="shared" si="8"/>
        <v>-6.4223785292675979</v>
      </c>
      <c r="AB11" s="82">
        <v>-6.4423785292675975</v>
      </c>
      <c r="AC11" s="83">
        <v>5.2734858564793603</v>
      </c>
      <c r="AD11" s="83">
        <v>-11.715864385746958</v>
      </c>
      <c r="AE11" s="82">
        <v>0.02</v>
      </c>
      <c r="AF11" s="82">
        <f t="shared" si="9"/>
        <v>-21.412610832522244</v>
      </c>
      <c r="AG11" s="82">
        <v>-21.712610832522245</v>
      </c>
      <c r="AH11" s="83">
        <v>9.7769322580703957</v>
      </c>
      <c r="AI11" s="83">
        <v>-31.48954309059264</v>
      </c>
      <c r="AJ11" s="82">
        <v>0.3</v>
      </c>
      <c r="AK11" s="82">
        <f t="shared" si="10"/>
        <v>370.9112691117698</v>
      </c>
      <c r="AL11" s="82">
        <f t="shared" si="11"/>
        <v>370.76126911176982</v>
      </c>
      <c r="AM11" s="83">
        <v>91.303816397393234</v>
      </c>
      <c r="AN11" s="83">
        <v>279.45745271437659</v>
      </c>
      <c r="AO11" s="82">
        <v>0.15000000000000002</v>
      </c>
      <c r="AP11" s="68">
        <f t="shared" si="12"/>
        <v>426.88258487878198</v>
      </c>
      <c r="AQ11" s="82">
        <v>426.45258487878198</v>
      </c>
      <c r="AR11" s="83">
        <v>153.02167523291689</v>
      </c>
      <c r="AS11" s="83">
        <v>273.43090964586509</v>
      </c>
      <c r="AT11" s="82">
        <v>0.43000000000000005</v>
      </c>
      <c r="AU11" s="68">
        <f t="shared" si="13"/>
        <v>448.54798470570699</v>
      </c>
      <c r="AV11" s="68">
        <v>447.13980970570697</v>
      </c>
      <c r="AW11" s="69">
        <v>183.03106181570971</v>
      </c>
      <c r="AX11" s="69">
        <v>264.10874788999729</v>
      </c>
      <c r="AY11" s="68">
        <v>1.408175</v>
      </c>
      <c r="AZ11" s="68">
        <f t="shared" si="14"/>
        <v>469.38619165681496</v>
      </c>
      <c r="BA11" s="68">
        <v>468.40842765681498</v>
      </c>
      <c r="BB11" s="69">
        <v>124.88335024541902</v>
      </c>
      <c r="BC11" s="69">
        <v>343.52507741139596</v>
      </c>
      <c r="BD11" s="68">
        <v>0.97776400000000008</v>
      </c>
      <c r="BE11" s="68">
        <v>38.858720972255618</v>
      </c>
      <c r="BF11" s="68">
        <v>37.035129972255618</v>
      </c>
      <c r="BG11" s="69">
        <v>853.0680608061806</v>
      </c>
      <c r="BH11" s="69">
        <v>-816.03293083392498</v>
      </c>
      <c r="BI11" s="68">
        <v>1.823591</v>
      </c>
    </row>
    <row r="12" spans="1:61" x14ac:dyDescent="0.25">
      <c r="A12" s="4" t="s">
        <v>7</v>
      </c>
      <c r="B12" s="82">
        <v>7.3332674007303158</v>
      </c>
      <c r="C12" s="82">
        <v>4.9132674007303159</v>
      </c>
      <c r="D12" s="83">
        <v>0</v>
      </c>
      <c r="E12" s="83">
        <v>4.9132674007303159</v>
      </c>
      <c r="F12" s="82">
        <v>2.4200000000000004</v>
      </c>
      <c r="G12" s="82">
        <f t="shared" si="4"/>
        <v>9.4977886641347773</v>
      </c>
      <c r="H12" s="82">
        <v>5.4677886641347788</v>
      </c>
      <c r="I12" s="83">
        <v>0</v>
      </c>
      <c r="J12" s="83">
        <v>5.4677886641347788</v>
      </c>
      <c r="K12" s="82">
        <v>4.0299999999999985</v>
      </c>
      <c r="L12" s="82">
        <f t="shared" si="5"/>
        <v>36.655298661526096</v>
      </c>
      <c r="M12" s="82">
        <v>23.415298661526098</v>
      </c>
      <c r="N12" s="83">
        <v>0</v>
      </c>
      <c r="O12" s="83">
        <v>23.415298661526098</v>
      </c>
      <c r="P12" s="82">
        <v>13.239999999999997</v>
      </c>
      <c r="Q12" s="82">
        <f t="shared" si="6"/>
        <v>29.716884726629964</v>
      </c>
      <c r="R12" s="82">
        <v>21.686884726629962</v>
      </c>
      <c r="S12" s="83">
        <v>0</v>
      </c>
      <c r="T12" s="83">
        <v>21.686884726629962</v>
      </c>
      <c r="U12" s="82">
        <v>8.0299999999999994</v>
      </c>
      <c r="V12" s="82">
        <f t="shared" si="7"/>
        <v>-14.510684405103877</v>
      </c>
      <c r="W12" s="82">
        <v>-21.010684405103873</v>
      </c>
      <c r="X12" s="83">
        <v>5.17622012314497E-2</v>
      </c>
      <c r="Y12" s="83">
        <v>-21.062446606335325</v>
      </c>
      <c r="Z12" s="82">
        <v>6.4999999999999964</v>
      </c>
      <c r="AA12" s="82">
        <f t="shared" si="8"/>
        <v>7.8127838929237381</v>
      </c>
      <c r="AB12" s="82">
        <v>6.2627838929237383</v>
      </c>
      <c r="AC12" s="83">
        <v>0</v>
      </c>
      <c r="AD12" s="83">
        <v>6.2627838929237383</v>
      </c>
      <c r="AE12" s="82">
        <v>1.55</v>
      </c>
      <c r="AF12" s="82">
        <f t="shared" si="9"/>
        <v>22.56887131674856</v>
      </c>
      <c r="AG12" s="82">
        <v>20.04887131674856</v>
      </c>
      <c r="AH12" s="83">
        <v>3.8318305720988488</v>
      </c>
      <c r="AI12" s="83">
        <v>16.217040744649712</v>
      </c>
      <c r="AJ12" s="82">
        <v>2.5200000000000005</v>
      </c>
      <c r="AK12" s="82">
        <f t="shared" si="10"/>
        <v>-5.2444402255159837</v>
      </c>
      <c r="AL12" s="82">
        <f t="shared" si="11"/>
        <v>-12.134440225515982</v>
      </c>
      <c r="AM12" s="83">
        <v>1.128015861110905</v>
      </c>
      <c r="AN12" s="83">
        <v>-13.262456086626887</v>
      </c>
      <c r="AO12" s="82">
        <v>6.8899999999999988</v>
      </c>
      <c r="AP12" s="68">
        <f t="shared" si="12"/>
        <v>9.4961295554104943</v>
      </c>
      <c r="AQ12" s="82">
        <v>7.7961295554104932</v>
      </c>
      <c r="AR12" s="83">
        <v>0.57804098993904296</v>
      </c>
      <c r="AS12" s="83">
        <v>7.2180885654714499</v>
      </c>
      <c r="AT12" s="82">
        <v>1.7000000000000004</v>
      </c>
      <c r="AU12" s="68">
        <f t="shared" si="13"/>
        <v>9.8165076033896899</v>
      </c>
      <c r="AV12" s="68">
        <v>8.39167260338969</v>
      </c>
      <c r="AW12" s="69">
        <v>3.0141337407883966</v>
      </c>
      <c r="AX12" s="69">
        <v>5.377538862601293</v>
      </c>
      <c r="AY12" s="68">
        <v>1.4248349999999999</v>
      </c>
      <c r="AZ12" s="68">
        <f t="shared" si="14"/>
        <v>20.3048281287669</v>
      </c>
      <c r="BA12" s="68">
        <v>15.792119128766899</v>
      </c>
      <c r="BB12" s="69">
        <v>2.2090427349692137</v>
      </c>
      <c r="BC12" s="69">
        <v>13.583076393797686</v>
      </c>
      <c r="BD12" s="68">
        <v>4.5127090000000001</v>
      </c>
      <c r="BE12" s="68">
        <v>73.438516379090643</v>
      </c>
      <c r="BF12" s="68">
        <v>71.246808379090638</v>
      </c>
      <c r="BG12" s="69">
        <v>3.337407729973962</v>
      </c>
      <c r="BH12" s="69">
        <v>67.909400649116677</v>
      </c>
      <c r="BI12" s="68">
        <v>2.1917080000000002</v>
      </c>
    </row>
    <row r="13" spans="1:61" x14ac:dyDescent="0.25">
      <c r="A13" s="4" t="s">
        <v>8</v>
      </c>
      <c r="B13" s="82">
        <v>5.8844920137668977</v>
      </c>
      <c r="C13" s="82">
        <v>5.4444920137668973</v>
      </c>
      <c r="D13" s="83">
        <v>2.1474290298982943E-2</v>
      </c>
      <c r="E13" s="83">
        <v>5.4230177234679147</v>
      </c>
      <c r="F13" s="82">
        <v>0.44</v>
      </c>
      <c r="G13" s="82">
        <f t="shared" si="4"/>
        <v>2.5866273986443344</v>
      </c>
      <c r="H13" s="82">
        <v>1.5066273986443346</v>
      </c>
      <c r="I13" s="83">
        <v>5.4226563407314146E-2</v>
      </c>
      <c r="J13" s="83">
        <v>1.4524008352370203</v>
      </c>
      <c r="K13" s="82">
        <v>1.0799999999999998</v>
      </c>
      <c r="L13" s="82">
        <f t="shared" si="5"/>
        <v>14.802834709036821</v>
      </c>
      <c r="M13" s="82">
        <v>13.492834709036821</v>
      </c>
      <c r="N13" s="83">
        <v>4.9354836130937902E-4</v>
      </c>
      <c r="O13" s="83">
        <v>13.492341160675512</v>
      </c>
      <c r="P13" s="82">
        <v>1.31</v>
      </c>
      <c r="Q13" s="82">
        <f t="shared" si="6"/>
        <v>-19.27437431678598</v>
      </c>
      <c r="R13" s="82">
        <v>-20.394374316785981</v>
      </c>
      <c r="S13" s="83">
        <v>7.5285930933379989E-3</v>
      </c>
      <c r="T13" s="83">
        <v>-20.401902909879318</v>
      </c>
      <c r="U13" s="82">
        <v>1.1199999999999999</v>
      </c>
      <c r="V13" s="82">
        <f t="shared" si="7"/>
        <v>10.523425076602781</v>
      </c>
      <c r="W13" s="82">
        <v>9.753425076602781</v>
      </c>
      <c r="X13" s="83">
        <v>0.17252679564492102</v>
      </c>
      <c r="Y13" s="83">
        <v>9.5808982809578609</v>
      </c>
      <c r="Z13" s="82">
        <v>0.77</v>
      </c>
      <c r="AA13" s="82">
        <f t="shared" si="8"/>
        <v>2.7464805528505885</v>
      </c>
      <c r="AB13" s="82">
        <v>2.0364805528505885</v>
      </c>
      <c r="AC13" s="83">
        <v>0.59451680919298799</v>
      </c>
      <c r="AD13" s="83">
        <v>1.4419637436576005</v>
      </c>
      <c r="AE13" s="82">
        <v>0.71</v>
      </c>
      <c r="AF13" s="82">
        <f t="shared" si="9"/>
        <v>17.962957152587165</v>
      </c>
      <c r="AG13" s="82">
        <v>17.442957152587166</v>
      </c>
      <c r="AH13" s="83">
        <v>1.6226585242292806</v>
      </c>
      <c r="AI13" s="83">
        <v>15.820298628357886</v>
      </c>
      <c r="AJ13" s="82">
        <v>0.52</v>
      </c>
      <c r="AK13" s="82">
        <f t="shared" si="10"/>
        <v>-16.748545983263703</v>
      </c>
      <c r="AL13" s="82">
        <f t="shared" si="11"/>
        <v>-17.648545983263702</v>
      </c>
      <c r="AM13" s="83">
        <v>8.6498180714793307</v>
      </c>
      <c r="AN13" s="83">
        <v>-26.298364054743033</v>
      </c>
      <c r="AO13" s="82">
        <v>0.9</v>
      </c>
      <c r="AP13" s="68">
        <f t="shared" si="12"/>
        <v>5.3791435305659636</v>
      </c>
      <c r="AQ13" s="82">
        <v>4.8191435305659631</v>
      </c>
      <c r="AR13" s="83">
        <v>3.0934242636319298</v>
      </c>
      <c r="AS13" s="83">
        <v>1.7257192669340333</v>
      </c>
      <c r="AT13" s="82">
        <v>0.56000000000000005</v>
      </c>
      <c r="AU13" s="68">
        <f t="shared" si="13"/>
        <v>7.39495625134031</v>
      </c>
      <c r="AV13" s="68">
        <v>5.1896382513403099</v>
      </c>
      <c r="AW13" s="69">
        <v>2.6988435724948574</v>
      </c>
      <c r="AX13" s="69">
        <v>2.4907946788454525</v>
      </c>
      <c r="AY13" s="68">
        <v>2.2053180000000001</v>
      </c>
      <c r="AZ13" s="68">
        <f t="shared" si="14"/>
        <v>-3.4922437795596699</v>
      </c>
      <c r="BA13" s="68">
        <v>-4.15594477955967</v>
      </c>
      <c r="BB13" s="69">
        <v>2.2435125595287349</v>
      </c>
      <c r="BC13" s="69">
        <v>-6.3994573390884053</v>
      </c>
      <c r="BD13" s="68">
        <v>0.6637010000000001</v>
      </c>
      <c r="BE13" s="68">
        <v>20.118756851614634</v>
      </c>
      <c r="BF13" s="68">
        <v>13.616240851614631</v>
      </c>
      <c r="BG13" s="69">
        <v>2.451513909330358</v>
      </c>
      <c r="BH13" s="69">
        <v>11.164726942284272</v>
      </c>
      <c r="BI13" s="68">
        <v>6.5025160000000017</v>
      </c>
    </row>
    <row r="14" spans="1:61" x14ac:dyDescent="0.25">
      <c r="A14" s="4" t="s">
        <v>9</v>
      </c>
      <c r="B14" s="82">
        <v>2.7546511839727792</v>
      </c>
      <c r="C14" s="82">
        <v>0.91465118397277934</v>
      </c>
      <c r="D14" s="83">
        <v>0.86925379333128838</v>
      </c>
      <c r="E14" s="83">
        <v>4.5397390641490953E-2</v>
      </c>
      <c r="F14" s="82">
        <v>1.84</v>
      </c>
      <c r="G14" s="82">
        <f t="shared" si="4"/>
        <v>19.23363825249719</v>
      </c>
      <c r="H14" s="82">
        <v>16.223638252497189</v>
      </c>
      <c r="I14" s="83">
        <v>1.4714286587490299</v>
      </c>
      <c r="J14" s="83">
        <v>14.752209593748159</v>
      </c>
      <c r="K14" s="82">
        <v>3.0100000000000002</v>
      </c>
      <c r="L14" s="82">
        <f t="shared" si="5"/>
        <v>76.075906052442051</v>
      </c>
      <c r="M14" s="82">
        <v>74.315906052442045</v>
      </c>
      <c r="N14" s="83">
        <v>2.055628924853552</v>
      </c>
      <c r="O14" s="83">
        <v>72.260277127588495</v>
      </c>
      <c r="P14" s="82">
        <v>1.7600000000000002</v>
      </c>
      <c r="Q14" s="82">
        <f t="shared" si="6"/>
        <v>-43.656457057451803</v>
      </c>
      <c r="R14" s="82">
        <v>-45.346457057451801</v>
      </c>
      <c r="S14" s="83">
        <v>1.8473494430364046</v>
      </c>
      <c r="T14" s="83">
        <v>-47.193806500488208</v>
      </c>
      <c r="U14" s="82">
        <v>1.6900000000000004</v>
      </c>
      <c r="V14" s="82">
        <f t="shared" si="7"/>
        <v>-79.763667571503305</v>
      </c>
      <c r="W14" s="82">
        <v>-80.933667571503307</v>
      </c>
      <c r="X14" s="83">
        <v>2.9263895899999999</v>
      </c>
      <c r="Y14" s="83">
        <v>-83.860057161503306</v>
      </c>
      <c r="Z14" s="82">
        <v>1.1700000000000002</v>
      </c>
      <c r="AA14" s="82">
        <f t="shared" si="8"/>
        <v>26.172595834964248</v>
      </c>
      <c r="AB14" s="82">
        <v>25.562595834964249</v>
      </c>
      <c r="AC14" s="83">
        <v>0.88255956960111592</v>
      </c>
      <c r="AD14" s="83">
        <v>24.680036265363132</v>
      </c>
      <c r="AE14" s="82">
        <v>0.6100000000000001</v>
      </c>
      <c r="AF14" s="82">
        <f t="shared" si="9"/>
        <v>20.497428339925843</v>
      </c>
      <c r="AG14" s="82">
        <v>19.797428339925844</v>
      </c>
      <c r="AH14" s="83">
        <v>34.775170125649765</v>
      </c>
      <c r="AI14" s="83">
        <v>-14.977741785723921</v>
      </c>
      <c r="AJ14" s="82">
        <v>0.7</v>
      </c>
      <c r="AK14" s="82">
        <f t="shared" si="10"/>
        <v>-42.418833234061523</v>
      </c>
      <c r="AL14" s="82">
        <f t="shared" si="11"/>
        <v>-43.068833234061522</v>
      </c>
      <c r="AM14" s="83">
        <v>2.4520148430095481</v>
      </c>
      <c r="AN14" s="83">
        <v>-45.520848077071072</v>
      </c>
      <c r="AO14" s="82">
        <v>0.65</v>
      </c>
      <c r="AP14" s="68">
        <f t="shared" si="12"/>
        <v>112.7303436887388</v>
      </c>
      <c r="AQ14" s="82">
        <v>107.33034368873879</v>
      </c>
      <c r="AR14" s="83">
        <v>21.260843000000001</v>
      </c>
      <c r="AS14" s="83">
        <v>86.069500688738799</v>
      </c>
      <c r="AT14" s="82">
        <v>5.4</v>
      </c>
      <c r="AU14" s="68">
        <f t="shared" si="13"/>
        <v>219.59217922694899</v>
      </c>
      <c r="AV14" s="68">
        <v>213.79031522694899</v>
      </c>
      <c r="AW14" s="69">
        <v>4.198976354249071</v>
      </c>
      <c r="AX14" s="69">
        <v>209.59133887269991</v>
      </c>
      <c r="AY14" s="68">
        <v>5.8018640000000001</v>
      </c>
      <c r="AZ14" s="68">
        <f t="shared" si="14"/>
        <v>203.302858040584</v>
      </c>
      <c r="BA14" s="68">
        <v>200.430008040584</v>
      </c>
      <c r="BB14" s="69">
        <v>62.740616964542205</v>
      </c>
      <c r="BC14" s="69">
        <v>137.6893910760418</v>
      </c>
      <c r="BD14" s="68">
        <v>2.8728500000000006</v>
      </c>
      <c r="BE14" s="68">
        <v>144.04395100054927</v>
      </c>
      <c r="BF14" s="68">
        <v>143.56237900054927</v>
      </c>
      <c r="BG14" s="69">
        <v>148.75735349018024</v>
      </c>
      <c r="BH14" s="69">
        <v>-5.1949744896309653</v>
      </c>
      <c r="BI14" s="68">
        <v>0.481572</v>
      </c>
    </row>
    <row r="15" spans="1:61" x14ac:dyDescent="0.25">
      <c r="A15" s="4" t="s">
        <v>10</v>
      </c>
      <c r="B15" s="82">
        <v>8.9748922366446102</v>
      </c>
      <c r="C15" s="82">
        <v>8.4348922366446111</v>
      </c>
      <c r="D15" s="83">
        <v>0</v>
      </c>
      <c r="E15" s="83">
        <v>8.4348922366446111</v>
      </c>
      <c r="F15" s="82">
        <v>0.54</v>
      </c>
      <c r="G15" s="82">
        <f t="shared" si="4"/>
        <v>35.917776918158587</v>
      </c>
      <c r="H15" s="82">
        <v>35.237776918158588</v>
      </c>
      <c r="I15" s="83">
        <v>0.57021668571708006</v>
      </c>
      <c r="J15" s="83">
        <v>34.66756023244151</v>
      </c>
      <c r="K15" s="82">
        <v>0.68</v>
      </c>
      <c r="L15" s="82">
        <f t="shared" si="5"/>
        <v>73.678741893415634</v>
      </c>
      <c r="M15" s="82">
        <v>73.008741893415632</v>
      </c>
      <c r="N15" s="83">
        <v>0.12239999360472527</v>
      </c>
      <c r="O15" s="83">
        <v>72.886341899810901</v>
      </c>
      <c r="P15" s="82">
        <v>0.67</v>
      </c>
      <c r="Q15" s="82">
        <f t="shared" si="6"/>
        <v>-11.797556522641381</v>
      </c>
      <c r="R15" s="82">
        <v>-12.357556522641381</v>
      </c>
      <c r="S15" s="83">
        <v>0</v>
      </c>
      <c r="T15" s="83">
        <v>-12.357556522641381</v>
      </c>
      <c r="U15" s="82">
        <v>0.56000000000000005</v>
      </c>
      <c r="V15" s="82">
        <f t="shared" si="7"/>
        <v>-169.27757105708193</v>
      </c>
      <c r="W15" s="82">
        <v>-170.02757105708193</v>
      </c>
      <c r="X15" s="83">
        <v>2.9532854545401395</v>
      </c>
      <c r="Y15" s="83">
        <v>-172.98085651162208</v>
      </c>
      <c r="Z15" s="82">
        <v>0.75</v>
      </c>
      <c r="AA15" s="82">
        <f t="shared" si="8"/>
        <v>58.051787995003302</v>
      </c>
      <c r="AB15" s="82">
        <v>57.551787995003302</v>
      </c>
      <c r="AC15" s="83">
        <v>0</v>
      </c>
      <c r="AD15" s="83">
        <v>57.551787995003302</v>
      </c>
      <c r="AE15" s="82">
        <v>0.5</v>
      </c>
      <c r="AF15" s="82">
        <f t="shared" si="9"/>
        <v>-56.719796158063396</v>
      </c>
      <c r="AG15" s="82">
        <v>-57.289796158063396</v>
      </c>
      <c r="AH15" s="83">
        <v>13.846890942838838</v>
      </c>
      <c r="AI15" s="83">
        <v>-71.136687100902236</v>
      </c>
      <c r="AJ15" s="82">
        <v>0.57000000000000006</v>
      </c>
      <c r="AK15" s="82">
        <f t="shared" si="10"/>
        <v>10.837671793044622</v>
      </c>
      <c r="AL15" s="82">
        <f t="shared" si="11"/>
        <v>9.097671793044622</v>
      </c>
      <c r="AM15" s="83">
        <v>3.2360552617548199</v>
      </c>
      <c r="AN15" s="83">
        <v>5.8616165312898012</v>
      </c>
      <c r="AO15" s="82">
        <v>1.74</v>
      </c>
      <c r="AP15" s="68">
        <f t="shared" si="12"/>
        <v>68.099221408541808</v>
      </c>
      <c r="AQ15" s="82">
        <v>66.679221408541807</v>
      </c>
      <c r="AR15" s="83">
        <v>0</v>
      </c>
      <c r="AS15" s="83">
        <v>66.679221408541807</v>
      </c>
      <c r="AT15" s="82">
        <v>1.4200000000000002</v>
      </c>
      <c r="AU15" s="68">
        <f t="shared" si="13"/>
        <v>97.379061465515505</v>
      </c>
      <c r="AV15" s="68">
        <v>96.862981465515503</v>
      </c>
      <c r="AW15" s="69">
        <v>7.4458674997767433</v>
      </c>
      <c r="AX15" s="69">
        <v>89.417113965738764</v>
      </c>
      <c r="AY15" s="68">
        <v>0.51607999999999987</v>
      </c>
      <c r="AZ15" s="68">
        <f t="shared" si="14"/>
        <v>208.42446186526149</v>
      </c>
      <c r="BA15" s="68">
        <v>55.295826865261503</v>
      </c>
      <c r="BB15" s="69">
        <v>0</v>
      </c>
      <c r="BC15" s="69">
        <v>55.295826865261503</v>
      </c>
      <c r="BD15" s="68">
        <v>153.128635</v>
      </c>
      <c r="BE15" s="68">
        <v>122.84578852747183</v>
      </c>
      <c r="BF15" s="68">
        <v>118.68234552747182</v>
      </c>
      <c r="BG15" s="69">
        <v>6.1665890049218399</v>
      </c>
      <c r="BH15" s="69">
        <v>112.51575652254998</v>
      </c>
      <c r="BI15" s="68">
        <v>4.1634430000000009</v>
      </c>
    </row>
    <row r="16" spans="1:61" x14ac:dyDescent="0.25">
      <c r="A16" s="4" t="s">
        <v>11</v>
      </c>
      <c r="B16" s="82">
        <v>66.214486308692912</v>
      </c>
      <c r="C16" s="82">
        <v>59.954486308692907</v>
      </c>
      <c r="D16" s="83">
        <v>183.66860400689052</v>
      </c>
      <c r="E16" s="83">
        <v>-123.71411769819761</v>
      </c>
      <c r="F16" s="82">
        <v>6.2599999999999989</v>
      </c>
      <c r="G16" s="82">
        <f t="shared" si="4"/>
        <v>134.71684837959711</v>
      </c>
      <c r="H16" s="82">
        <v>118.81684837959712</v>
      </c>
      <c r="I16" s="83">
        <v>12.253223146557882</v>
      </c>
      <c r="J16" s="83">
        <v>106.56362523303923</v>
      </c>
      <c r="K16" s="82">
        <v>15.899999999999999</v>
      </c>
      <c r="L16" s="82">
        <f t="shared" si="5"/>
        <v>181.25203774781525</v>
      </c>
      <c r="M16" s="82">
        <v>177.63203774781525</v>
      </c>
      <c r="N16" s="83">
        <v>5.3314739149843025</v>
      </c>
      <c r="O16" s="83">
        <v>172.30056383283093</v>
      </c>
      <c r="P16" s="82">
        <v>3.6199999999999983</v>
      </c>
      <c r="Q16" s="82">
        <f t="shared" si="6"/>
        <v>167.30047745445839</v>
      </c>
      <c r="R16" s="82">
        <v>150.67047745445839</v>
      </c>
      <c r="S16" s="83">
        <v>7.2123085323834335</v>
      </c>
      <c r="T16" s="83">
        <v>143.45816892207495</v>
      </c>
      <c r="U16" s="82">
        <v>16.629999999999995</v>
      </c>
      <c r="V16" s="82">
        <f t="shared" si="7"/>
        <v>-139.18995131476723</v>
      </c>
      <c r="W16" s="82">
        <v>-144.69995131476722</v>
      </c>
      <c r="X16" s="83">
        <v>22.760654193189701</v>
      </c>
      <c r="Y16" s="83">
        <v>-167.46060550795693</v>
      </c>
      <c r="Z16" s="82">
        <v>5.5099999999999962</v>
      </c>
      <c r="AA16" s="82">
        <f t="shared" si="8"/>
        <v>122.29535592446797</v>
      </c>
      <c r="AB16" s="82">
        <v>105.56535592446798</v>
      </c>
      <c r="AC16" s="83">
        <v>19.020859722098201</v>
      </c>
      <c r="AD16" s="83">
        <v>86.544496202369771</v>
      </c>
      <c r="AE16" s="82">
        <v>16.729999999999997</v>
      </c>
      <c r="AF16" s="82">
        <f t="shared" si="9"/>
        <v>57.759051232904696</v>
      </c>
      <c r="AG16" s="82">
        <v>51.789051232904697</v>
      </c>
      <c r="AH16" s="83">
        <v>171.85640176797935</v>
      </c>
      <c r="AI16" s="83">
        <v>-120.06735053507465</v>
      </c>
      <c r="AJ16" s="82">
        <v>5.97</v>
      </c>
      <c r="AK16" s="82">
        <f t="shared" si="10"/>
        <v>56.487849317688486</v>
      </c>
      <c r="AL16" s="82">
        <f t="shared" si="11"/>
        <v>38.777849317688485</v>
      </c>
      <c r="AM16" s="83">
        <v>29.96202294822789</v>
      </c>
      <c r="AN16" s="83">
        <v>8.8158263694605949</v>
      </c>
      <c r="AO16" s="82">
        <v>17.71</v>
      </c>
      <c r="AP16" s="68">
        <f t="shared" si="12"/>
        <v>99.222833877122099</v>
      </c>
      <c r="AQ16" s="82">
        <v>67.152833877122092</v>
      </c>
      <c r="AR16" s="83">
        <v>3.7926637176079794</v>
      </c>
      <c r="AS16" s="83">
        <v>63.360170159514112</v>
      </c>
      <c r="AT16" s="82">
        <v>32.070000000000014</v>
      </c>
      <c r="AU16" s="68">
        <f t="shared" si="13"/>
        <v>69.509596283934698</v>
      </c>
      <c r="AV16" s="68">
        <v>63.339196283934697</v>
      </c>
      <c r="AW16" s="69">
        <v>51.140885939154487</v>
      </c>
      <c r="AX16" s="69">
        <v>12.198310344780211</v>
      </c>
      <c r="AY16" s="68">
        <v>6.1703999999999981</v>
      </c>
      <c r="AZ16" s="68">
        <f t="shared" si="14"/>
        <v>65.644768051920664</v>
      </c>
      <c r="BA16" s="68">
        <v>57.112838450658103</v>
      </c>
      <c r="BB16" s="69">
        <v>23.117285485557638</v>
      </c>
      <c r="BC16" s="69">
        <v>33.995552965100465</v>
      </c>
      <c r="BD16" s="68">
        <v>8.5319296012625649</v>
      </c>
      <c r="BE16" s="68">
        <v>179.4812067017144</v>
      </c>
      <c r="BF16" s="68">
        <v>169.88689365558787</v>
      </c>
      <c r="BG16" s="69">
        <v>62.060281963448993</v>
      </c>
      <c r="BH16" s="69">
        <v>107.82661169213887</v>
      </c>
      <c r="BI16" s="68">
        <v>9.5943130461265191</v>
      </c>
    </row>
    <row r="17" spans="1:61" x14ac:dyDescent="0.25">
      <c r="A17" s="4" t="s">
        <v>12</v>
      </c>
      <c r="B17" s="82">
        <v>1.3043393011080908</v>
      </c>
      <c r="C17" s="82">
        <v>1.0243393011080908</v>
      </c>
      <c r="D17" s="83">
        <v>0</v>
      </c>
      <c r="E17" s="83">
        <v>1.0243393011080908</v>
      </c>
      <c r="F17" s="82">
        <v>0.28000000000000003</v>
      </c>
      <c r="G17" s="82">
        <f t="shared" si="4"/>
        <v>1.8025347320917304</v>
      </c>
      <c r="H17" s="82">
        <v>1.8025347320917304</v>
      </c>
      <c r="I17" s="83">
        <v>0</v>
      </c>
      <c r="J17" s="83">
        <v>1.8025347320917304</v>
      </c>
      <c r="K17" s="82">
        <v>0</v>
      </c>
      <c r="L17" s="82">
        <f t="shared" si="5"/>
        <v>1.8752595511537351</v>
      </c>
      <c r="M17" s="82">
        <v>1.8752595511537351</v>
      </c>
      <c r="N17" s="83">
        <v>0</v>
      </c>
      <c r="O17" s="83">
        <v>1.8752595511537351</v>
      </c>
      <c r="P17" s="82">
        <v>0</v>
      </c>
      <c r="Q17" s="82">
        <f t="shared" si="6"/>
        <v>25.934348424721023</v>
      </c>
      <c r="R17" s="82">
        <v>25.934348424721023</v>
      </c>
      <c r="S17" s="83">
        <v>7.5285930933380004E-4</v>
      </c>
      <c r="T17" s="83">
        <v>25.933595565411689</v>
      </c>
      <c r="U17" s="82">
        <v>0</v>
      </c>
      <c r="V17" s="82">
        <f t="shared" si="7"/>
        <v>-0.99845801772374854</v>
      </c>
      <c r="W17" s="82">
        <v>-1.2784580177237486</v>
      </c>
      <c r="X17" s="83">
        <v>0</v>
      </c>
      <c r="Y17" s="83">
        <v>-1.2784580177237486</v>
      </c>
      <c r="Z17" s="82">
        <v>0.28000000000000003</v>
      </c>
      <c r="AA17" s="82">
        <f t="shared" si="8"/>
        <v>4.2579870731199785</v>
      </c>
      <c r="AB17" s="82">
        <v>4.2179870731199784</v>
      </c>
      <c r="AC17" s="83">
        <v>0</v>
      </c>
      <c r="AD17" s="83">
        <v>4.2179870731199784</v>
      </c>
      <c r="AE17" s="82">
        <v>0.04</v>
      </c>
      <c r="AF17" s="82">
        <f t="shared" si="9"/>
        <v>-1.7693945334618233</v>
      </c>
      <c r="AG17" s="82">
        <v>-1.7693945334618233</v>
      </c>
      <c r="AH17" s="83">
        <v>0</v>
      </c>
      <c r="AI17" s="83">
        <v>-1.7693945334618233</v>
      </c>
      <c r="AJ17" s="82">
        <v>0</v>
      </c>
      <c r="AK17" s="82">
        <f t="shared" si="10"/>
        <v>17.290261883312084</v>
      </c>
      <c r="AL17" s="82">
        <f t="shared" si="11"/>
        <v>17.290261883312084</v>
      </c>
      <c r="AM17" s="83">
        <v>8.4177207587165001E-2</v>
      </c>
      <c r="AN17" s="83">
        <v>17.20608467572492</v>
      </c>
      <c r="AO17" s="82">
        <v>0</v>
      </c>
      <c r="AP17" s="68">
        <f t="shared" si="12"/>
        <v>3.7457849466184356</v>
      </c>
      <c r="AQ17" s="82">
        <v>3.4457849466184358</v>
      </c>
      <c r="AR17" s="83">
        <v>0</v>
      </c>
      <c r="AS17" s="83">
        <v>3.4457849466184358</v>
      </c>
      <c r="AT17" s="82">
        <v>0.30000000000000004</v>
      </c>
      <c r="AU17" s="68">
        <f t="shared" si="13"/>
        <v>3.9340369438369196</v>
      </c>
      <c r="AV17" s="68">
        <v>3.8625219438369198</v>
      </c>
      <c r="AW17" s="69">
        <v>0</v>
      </c>
      <c r="AX17" s="69">
        <v>3.8625219438369198</v>
      </c>
      <c r="AY17" s="68">
        <v>7.1514999999999995E-2</v>
      </c>
      <c r="AZ17" s="68">
        <f t="shared" si="14"/>
        <v>2.4577409678129798</v>
      </c>
      <c r="BA17" s="68">
        <v>2.4577409678129798</v>
      </c>
      <c r="BB17" s="69">
        <v>0</v>
      </c>
      <c r="BC17" s="69">
        <v>2.4577409678129798</v>
      </c>
      <c r="BD17" s="68">
        <v>0</v>
      </c>
      <c r="BE17" s="68">
        <v>88.235095965309526</v>
      </c>
      <c r="BF17" s="68">
        <v>78.447681965309528</v>
      </c>
      <c r="BG17" s="69">
        <v>1.197037638571425</v>
      </c>
      <c r="BH17" s="69">
        <v>77.250644326738097</v>
      </c>
      <c r="BI17" s="68">
        <v>9.7874140000000001</v>
      </c>
    </row>
    <row r="18" spans="1:61" x14ac:dyDescent="0.25">
      <c r="A18" s="4" t="s">
        <v>13</v>
      </c>
      <c r="B18" s="82">
        <v>11.890786054983806</v>
      </c>
      <c r="C18" s="82">
        <v>10.370786054983807</v>
      </c>
      <c r="D18" s="83">
        <v>0</v>
      </c>
      <c r="E18" s="83">
        <v>10.370786054983807</v>
      </c>
      <c r="F18" s="82">
        <v>1.52</v>
      </c>
      <c r="G18" s="82">
        <f t="shared" si="4"/>
        <v>72.500095223957473</v>
      </c>
      <c r="H18" s="82">
        <v>72.43009522395748</v>
      </c>
      <c r="I18" s="83">
        <v>0</v>
      </c>
      <c r="J18" s="83">
        <v>72.43009522395748</v>
      </c>
      <c r="K18" s="82">
        <v>7.0000000000000007E-2</v>
      </c>
      <c r="L18" s="82">
        <f t="shared" si="5"/>
        <v>168.54565319967554</v>
      </c>
      <c r="M18" s="82">
        <v>166.10565319967554</v>
      </c>
      <c r="N18" s="83">
        <v>0</v>
      </c>
      <c r="O18" s="83">
        <v>166.10565319967554</v>
      </c>
      <c r="P18" s="82">
        <v>2.44</v>
      </c>
      <c r="Q18" s="82">
        <f t="shared" si="6"/>
        <v>45.111267175520844</v>
      </c>
      <c r="R18" s="82">
        <v>43.781267175520846</v>
      </c>
      <c r="S18" s="83">
        <v>0</v>
      </c>
      <c r="T18" s="83">
        <v>43.781267175520846</v>
      </c>
      <c r="U18" s="82">
        <v>1.33</v>
      </c>
      <c r="V18" s="82">
        <f t="shared" si="7"/>
        <v>-340.7239433773201</v>
      </c>
      <c r="W18" s="82">
        <v>-343.04394337732009</v>
      </c>
      <c r="X18" s="83">
        <v>0</v>
      </c>
      <c r="Y18" s="83">
        <v>-343.04394337732009</v>
      </c>
      <c r="Z18" s="82">
        <v>2.3199999999999998</v>
      </c>
      <c r="AA18" s="82">
        <f t="shared" si="8"/>
        <v>77.406770798754906</v>
      </c>
      <c r="AB18" s="82">
        <v>76.736770798754904</v>
      </c>
      <c r="AC18" s="83">
        <v>0</v>
      </c>
      <c r="AD18" s="83">
        <v>76.736770798754904</v>
      </c>
      <c r="AE18" s="82">
        <v>0.67</v>
      </c>
      <c r="AF18" s="82">
        <f t="shared" si="9"/>
        <v>-113.70795468645126</v>
      </c>
      <c r="AG18" s="82">
        <v>-113.79795468645126</v>
      </c>
      <c r="AH18" s="83">
        <v>0</v>
      </c>
      <c r="AI18" s="83">
        <v>-113.79795468645126</v>
      </c>
      <c r="AJ18" s="82">
        <v>9.0000000000000011E-2</v>
      </c>
      <c r="AK18" s="82">
        <f t="shared" si="10"/>
        <v>-5.8474840515707163</v>
      </c>
      <c r="AL18" s="82">
        <f t="shared" si="11"/>
        <v>-5.9374840515707161</v>
      </c>
      <c r="AM18" s="83">
        <v>0.57038568000000001</v>
      </c>
      <c r="AN18" s="83">
        <v>-6.5078697315707164</v>
      </c>
      <c r="AO18" s="82">
        <v>9.0000000000000011E-2</v>
      </c>
      <c r="AP18" s="68">
        <f t="shared" si="12"/>
        <v>13.448814195610685</v>
      </c>
      <c r="AQ18" s="82">
        <v>13.128814195610685</v>
      </c>
      <c r="AR18" s="83">
        <v>0.28746261000000001</v>
      </c>
      <c r="AS18" s="83">
        <v>12.841351585610685</v>
      </c>
      <c r="AT18" s="82">
        <v>0.32</v>
      </c>
      <c r="AU18" s="68">
        <f t="shared" si="13"/>
        <v>48.210032378085799</v>
      </c>
      <c r="AV18" s="68">
        <v>48.143457378085799</v>
      </c>
      <c r="AW18" s="69">
        <v>0</v>
      </c>
      <c r="AX18" s="69">
        <v>48.143457378085799</v>
      </c>
      <c r="AY18" s="68">
        <v>6.6574999999999995E-2</v>
      </c>
      <c r="AZ18" s="68">
        <f t="shared" si="14"/>
        <v>46.413227098607898</v>
      </c>
      <c r="BA18" s="68">
        <v>38.875501098607899</v>
      </c>
      <c r="BB18" s="69">
        <v>0.29377774000000001</v>
      </c>
      <c r="BC18" s="69">
        <v>38.581723358607896</v>
      </c>
      <c r="BD18" s="68">
        <v>7.5377260000000001</v>
      </c>
      <c r="BE18" s="68">
        <v>-100.01909635552084</v>
      </c>
      <c r="BF18" s="68">
        <v>-100.08715135552085</v>
      </c>
      <c r="BG18" s="69">
        <v>2.69925375761107</v>
      </c>
      <c r="BH18" s="69">
        <v>-102.78640511313192</v>
      </c>
      <c r="BI18" s="68">
        <v>6.8055000000000004E-2</v>
      </c>
    </row>
    <row r="19" spans="1:61" x14ac:dyDescent="0.25">
      <c r="A19" s="4" t="s">
        <v>14</v>
      </c>
      <c r="B19" s="82">
        <v>23.263354305516017</v>
      </c>
      <c r="C19" s="82">
        <v>17.993354305516018</v>
      </c>
      <c r="D19" s="83">
        <v>0.64431970172499253</v>
      </c>
      <c r="E19" s="83">
        <v>17.349034603791026</v>
      </c>
      <c r="F19" s="82">
        <v>5.2699999999999987</v>
      </c>
      <c r="G19" s="82">
        <f t="shared" si="4"/>
        <v>11.460217621536565</v>
      </c>
      <c r="H19" s="82">
        <v>0.59021762153656754</v>
      </c>
      <c r="I19" s="83">
        <v>3.3602952304692519</v>
      </c>
      <c r="J19" s="83">
        <v>-2.7700776089326844</v>
      </c>
      <c r="K19" s="82">
        <v>10.869999999999997</v>
      </c>
      <c r="L19" s="82">
        <f t="shared" si="5"/>
        <v>41.062065755588605</v>
      </c>
      <c r="M19" s="82">
        <v>33.592065755588607</v>
      </c>
      <c r="N19" s="83">
        <v>4.1755013947375437</v>
      </c>
      <c r="O19" s="83">
        <v>29.416564360851066</v>
      </c>
      <c r="P19" s="82">
        <v>7.4699999999999989</v>
      </c>
      <c r="Q19" s="82">
        <f t="shared" si="6"/>
        <v>-28.991690934624103</v>
      </c>
      <c r="R19" s="82">
        <v>-32.381690934624103</v>
      </c>
      <c r="S19" s="83">
        <v>3.409532509904039</v>
      </c>
      <c r="T19" s="83">
        <v>-35.791223444528143</v>
      </c>
      <c r="U19" s="82">
        <v>3.3899999999999988</v>
      </c>
      <c r="V19" s="82">
        <f t="shared" si="7"/>
        <v>-16.6003365564532</v>
      </c>
      <c r="W19" s="82">
        <v>-24.740336556453194</v>
      </c>
      <c r="X19" s="83">
        <v>2.3684570214560718</v>
      </c>
      <c r="Y19" s="83">
        <v>-27.108793577909267</v>
      </c>
      <c r="Z19" s="82">
        <v>8.1399999999999935</v>
      </c>
      <c r="AA19" s="82">
        <f t="shared" si="8"/>
        <v>38.926441964505301</v>
      </c>
      <c r="AB19" s="82">
        <v>37.1464419645053</v>
      </c>
      <c r="AC19" s="83">
        <v>13</v>
      </c>
      <c r="AD19" s="83">
        <v>24.1464419645053</v>
      </c>
      <c r="AE19" s="82">
        <v>1.7800000000000002</v>
      </c>
      <c r="AF19" s="82">
        <f t="shared" si="9"/>
        <v>51.809755081940637</v>
      </c>
      <c r="AG19" s="82">
        <v>48.71975508194064</v>
      </c>
      <c r="AH19" s="83">
        <v>8.2566235778834329</v>
      </c>
      <c r="AI19" s="83">
        <v>40.463131504057209</v>
      </c>
      <c r="AJ19" s="82">
        <v>3.09</v>
      </c>
      <c r="AK19" s="82">
        <f t="shared" si="10"/>
        <v>20.02322073630128</v>
      </c>
      <c r="AL19" s="82">
        <f t="shared" si="11"/>
        <v>13.823220736301284</v>
      </c>
      <c r="AM19" s="83">
        <v>8.7329628949718234</v>
      </c>
      <c r="AN19" s="83">
        <v>5.0902578413294606</v>
      </c>
      <c r="AO19" s="82">
        <v>6.1999999999999957</v>
      </c>
      <c r="AP19" s="68">
        <f t="shared" si="12"/>
        <v>80.736274889256819</v>
      </c>
      <c r="AQ19" s="82">
        <v>76.76627488925682</v>
      </c>
      <c r="AR19" s="83">
        <v>5.0817730120879991</v>
      </c>
      <c r="AS19" s="83">
        <v>71.684501877168827</v>
      </c>
      <c r="AT19" s="82">
        <v>3.9699999999999989</v>
      </c>
      <c r="AU19" s="68">
        <f t="shared" si="13"/>
        <v>104.74110351485508</v>
      </c>
      <c r="AV19" s="68">
        <v>102.17054251485509</v>
      </c>
      <c r="AW19" s="69">
        <v>10.152357192958096</v>
      </c>
      <c r="AX19" s="69">
        <v>92.018185321896993</v>
      </c>
      <c r="AY19" s="68">
        <v>2.5705609999999988</v>
      </c>
      <c r="AZ19" s="68">
        <f t="shared" si="14"/>
        <v>41.990264951646999</v>
      </c>
      <c r="BA19" s="68">
        <v>39.941331951647001</v>
      </c>
      <c r="BB19" s="69">
        <v>6.9124613769116046</v>
      </c>
      <c r="BC19" s="69">
        <v>33.028870574735393</v>
      </c>
      <c r="BD19" s="68">
        <v>2.0489329999999999</v>
      </c>
      <c r="BE19" s="68">
        <v>-129.46199190344404</v>
      </c>
      <c r="BF19" s="68">
        <v>-137.45269090344405</v>
      </c>
      <c r="BG19" s="69">
        <v>20.482814372796195</v>
      </c>
      <c r="BH19" s="69">
        <v>-157.93550527624024</v>
      </c>
      <c r="BI19" s="68">
        <v>7.9906990000000011</v>
      </c>
    </row>
    <row r="20" spans="1:61" x14ac:dyDescent="0.25">
      <c r="A20" s="4" t="s">
        <v>15</v>
      </c>
      <c r="B20" s="82">
        <v>9.4237119228718544</v>
      </c>
      <c r="C20" s="82">
        <v>8.193711922871854</v>
      </c>
      <c r="D20" s="83">
        <v>3.3576326781036892E-2</v>
      </c>
      <c r="E20" s="83">
        <v>8.160135596090818</v>
      </c>
      <c r="F20" s="82">
        <v>1.23</v>
      </c>
      <c r="G20" s="82">
        <f t="shared" si="4"/>
        <v>27.969960263352277</v>
      </c>
      <c r="H20" s="82">
        <v>21.93996026335228</v>
      </c>
      <c r="I20" s="83">
        <v>13.043240200243275</v>
      </c>
      <c r="J20" s="83">
        <v>8.8967200631090044</v>
      </c>
      <c r="K20" s="82">
        <v>6.0299999999999994</v>
      </c>
      <c r="L20" s="82">
        <f t="shared" si="5"/>
        <v>29.501174837044093</v>
      </c>
      <c r="M20" s="82">
        <v>28.951174837044093</v>
      </c>
      <c r="N20" s="83">
        <v>3.4137094990567461E-2</v>
      </c>
      <c r="O20" s="83">
        <v>28.917037742053527</v>
      </c>
      <c r="P20" s="82">
        <v>0.55000000000000004</v>
      </c>
      <c r="Q20" s="82">
        <f t="shared" si="6"/>
        <v>55.796390823482419</v>
      </c>
      <c r="R20" s="82">
        <v>31.25639082348242</v>
      </c>
      <c r="S20" s="83">
        <v>0.31168375406419324</v>
      </c>
      <c r="T20" s="83">
        <v>30.944707069418225</v>
      </c>
      <c r="U20" s="82">
        <v>24.54</v>
      </c>
      <c r="V20" s="82">
        <f t="shared" si="7"/>
        <v>-31.151060943501296</v>
      </c>
      <c r="W20" s="82">
        <v>-35.381060943501296</v>
      </c>
      <c r="X20" s="83">
        <v>0</v>
      </c>
      <c r="Y20" s="83">
        <v>-35.381060943501296</v>
      </c>
      <c r="Z20" s="82">
        <v>4.2299999999999995</v>
      </c>
      <c r="AA20" s="82">
        <f t="shared" si="8"/>
        <v>30.185547213361083</v>
      </c>
      <c r="AB20" s="82">
        <v>24.905547213361082</v>
      </c>
      <c r="AC20" s="83">
        <v>0.67120895999999997</v>
      </c>
      <c r="AD20" s="83">
        <v>24.234338253361081</v>
      </c>
      <c r="AE20" s="82">
        <v>5.28</v>
      </c>
      <c r="AF20" s="82">
        <f t="shared" si="9"/>
        <v>-9.9316530372224126</v>
      </c>
      <c r="AG20" s="82">
        <v>-13.481653037222413</v>
      </c>
      <c r="AH20" s="83">
        <v>0</v>
      </c>
      <c r="AI20" s="83">
        <v>-13.481653037222413</v>
      </c>
      <c r="AJ20" s="82">
        <v>3.5500000000000007</v>
      </c>
      <c r="AK20" s="82">
        <f t="shared" si="10"/>
        <v>-3.5409281594546371</v>
      </c>
      <c r="AL20" s="82">
        <f t="shared" si="11"/>
        <v>-11.050928159454637</v>
      </c>
      <c r="AM20" s="83">
        <v>0</v>
      </c>
      <c r="AN20" s="83">
        <v>-11.050928159454637</v>
      </c>
      <c r="AO20" s="82">
        <v>7.51</v>
      </c>
      <c r="AP20" s="68">
        <f t="shared" si="12"/>
        <v>10.552485979020636</v>
      </c>
      <c r="AQ20" s="82">
        <v>4.0024859790206371</v>
      </c>
      <c r="AR20" s="83">
        <v>0</v>
      </c>
      <c r="AS20" s="83">
        <v>4.0024859790206371</v>
      </c>
      <c r="AT20" s="82">
        <v>6.5499999999999989</v>
      </c>
      <c r="AU20" s="68">
        <f t="shared" si="13"/>
        <v>18.6742923504125</v>
      </c>
      <c r="AV20" s="68">
        <v>13.1111513504125</v>
      </c>
      <c r="AW20" s="69">
        <v>5.9069812600000002</v>
      </c>
      <c r="AX20" s="69">
        <v>7.2041700904125001</v>
      </c>
      <c r="AY20" s="68">
        <v>5.5631409999999981</v>
      </c>
      <c r="AZ20" s="68">
        <f t="shared" si="14"/>
        <v>-3.1874716901031972</v>
      </c>
      <c r="BA20" s="68">
        <v>-10.206320690103198</v>
      </c>
      <c r="BB20" s="69">
        <v>10.378257579331489</v>
      </c>
      <c r="BC20" s="69">
        <v>-20.584578269434687</v>
      </c>
      <c r="BD20" s="68">
        <v>7.0188490000000003</v>
      </c>
      <c r="BE20" s="68">
        <v>94.586242544509247</v>
      </c>
      <c r="BF20" s="68">
        <v>86.134882544509239</v>
      </c>
      <c r="BG20" s="69">
        <v>31.455245229999999</v>
      </c>
      <c r="BH20" s="69">
        <v>54.679637314509236</v>
      </c>
      <c r="BI20" s="68">
        <v>8.4513600000000011</v>
      </c>
    </row>
    <row r="21" spans="1:61" x14ac:dyDescent="0.25">
      <c r="A21" s="4" t="s">
        <v>16</v>
      </c>
      <c r="B21" s="82">
        <v>24.432135678787422</v>
      </c>
      <c r="C21" s="82">
        <v>22.452135678787421</v>
      </c>
      <c r="D21" s="83">
        <v>9.7768076079005155</v>
      </c>
      <c r="E21" s="83">
        <v>12.675328070886904</v>
      </c>
      <c r="F21" s="82">
        <v>1.9800000000000002</v>
      </c>
      <c r="G21" s="82">
        <f t="shared" si="4"/>
        <v>32.944888944623251</v>
      </c>
      <c r="H21" s="82">
        <v>29.98488894462325</v>
      </c>
      <c r="I21" s="83">
        <v>12.793965562557689</v>
      </c>
      <c r="J21" s="83">
        <v>17.190923382065559</v>
      </c>
      <c r="K21" s="82">
        <v>2.96</v>
      </c>
      <c r="L21" s="82">
        <f t="shared" si="5"/>
        <v>39.004148320252057</v>
      </c>
      <c r="M21" s="82">
        <v>37.624148320252054</v>
      </c>
      <c r="N21" s="83">
        <v>10.193994628664518</v>
      </c>
      <c r="O21" s="83">
        <v>27.430153691587538</v>
      </c>
      <c r="P21" s="82">
        <v>1.3800000000000001</v>
      </c>
      <c r="Q21" s="82">
        <f t="shared" si="6"/>
        <v>55.775122213551491</v>
      </c>
      <c r="R21" s="82">
        <v>54.56512221355149</v>
      </c>
      <c r="S21" s="83">
        <v>12.851726665499816</v>
      </c>
      <c r="T21" s="83">
        <v>41.713395548051672</v>
      </c>
      <c r="U21" s="82">
        <v>1.2100000000000002</v>
      </c>
      <c r="V21" s="82">
        <f t="shared" si="7"/>
        <v>-15.121616551937255</v>
      </c>
      <c r="W21" s="82">
        <v>-19.261616551937255</v>
      </c>
      <c r="X21" s="83">
        <v>16.583107759791776</v>
      </c>
      <c r="Y21" s="83">
        <v>-35.844724311729031</v>
      </c>
      <c r="Z21" s="82">
        <v>4.1399999999999997</v>
      </c>
      <c r="AA21" s="82">
        <f t="shared" si="8"/>
        <v>79.916816605133647</v>
      </c>
      <c r="AB21" s="82">
        <v>79.316816605133653</v>
      </c>
      <c r="AC21" s="83">
        <v>34.34314776448938</v>
      </c>
      <c r="AD21" s="83">
        <v>44.973668840644265</v>
      </c>
      <c r="AE21" s="82">
        <v>0.60000000000000009</v>
      </c>
      <c r="AF21" s="82">
        <f t="shared" si="9"/>
        <v>14.601336872892398</v>
      </c>
      <c r="AG21" s="82">
        <v>11.151336872892397</v>
      </c>
      <c r="AH21" s="83">
        <v>31.278483262030345</v>
      </c>
      <c r="AI21" s="83">
        <v>-20.127146389137948</v>
      </c>
      <c r="AJ21" s="82">
        <v>3.4500000000000006</v>
      </c>
      <c r="AK21" s="82">
        <f t="shared" si="10"/>
        <v>55.962095789641772</v>
      </c>
      <c r="AL21" s="82">
        <f t="shared" si="11"/>
        <v>53.112095789641771</v>
      </c>
      <c r="AM21" s="83">
        <v>25.112993750812304</v>
      </c>
      <c r="AN21" s="83">
        <v>27.999102038829463</v>
      </c>
      <c r="AO21" s="82">
        <v>2.8499999999999992</v>
      </c>
      <c r="AP21" s="68">
        <f t="shared" si="12"/>
        <v>33.413395104816303</v>
      </c>
      <c r="AQ21" s="82">
        <v>30.013395104816304</v>
      </c>
      <c r="AR21" s="83">
        <v>16.229865117764867</v>
      </c>
      <c r="AS21" s="83">
        <v>13.783529987051438</v>
      </c>
      <c r="AT21" s="82">
        <v>3.4</v>
      </c>
      <c r="AU21" s="68">
        <f t="shared" si="13"/>
        <v>28.747549846238801</v>
      </c>
      <c r="AV21" s="68">
        <v>26.035995846238801</v>
      </c>
      <c r="AW21" s="69">
        <v>19.511797559428004</v>
      </c>
      <c r="AX21" s="69">
        <v>6.5241982868107975</v>
      </c>
      <c r="AY21" s="68">
        <v>2.7115539999999996</v>
      </c>
      <c r="AZ21" s="68">
        <f t="shared" si="14"/>
        <v>23.811588419839797</v>
      </c>
      <c r="BA21" s="68">
        <v>21.322593419839798</v>
      </c>
      <c r="BB21" s="69">
        <v>25.026743532266828</v>
      </c>
      <c r="BC21" s="69">
        <v>-3.704150112427028</v>
      </c>
      <c r="BD21" s="68">
        <v>2.4889950000000005</v>
      </c>
      <c r="BE21" s="68">
        <v>45.766753387713848</v>
      </c>
      <c r="BF21" s="68">
        <v>29.922577387713847</v>
      </c>
      <c r="BG21" s="69">
        <v>26.268143948073106</v>
      </c>
      <c r="BH21" s="69">
        <v>3.6544334396407412</v>
      </c>
      <c r="BI21" s="68">
        <v>15.844176000000003</v>
      </c>
    </row>
    <row r="22" spans="1:61" x14ac:dyDescent="0.25">
      <c r="A22" s="4" t="s">
        <v>17</v>
      </c>
      <c r="B22" s="82">
        <v>55.639940304096093</v>
      </c>
      <c r="C22" s="82">
        <v>52.549940304096097</v>
      </c>
      <c r="D22" s="83">
        <v>5.8235363522665621E-3</v>
      </c>
      <c r="E22" s="83">
        <v>52.54411676774383</v>
      </c>
      <c r="F22" s="82">
        <v>3.089999999999999</v>
      </c>
      <c r="G22" s="82">
        <f t="shared" si="4"/>
        <v>73.167111818395526</v>
      </c>
      <c r="H22" s="82">
        <v>69.807111818395526</v>
      </c>
      <c r="I22" s="83">
        <v>0.37097976173739777</v>
      </c>
      <c r="J22" s="83">
        <v>69.436132056658124</v>
      </c>
      <c r="K22" s="82">
        <v>3.36</v>
      </c>
      <c r="L22" s="82">
        <f t="shared" si="5"/>
        <v>53.567878236073589</v>
      </c>
      <c r="M22" s="82">
        <v>52.877878236073592</v>
      </c>
      <c r="N22" s="83">
        <v>2.5829030908524016E-2</v>
      </c>
      <c r="O22" s="83">
        <v>52.852049205165066</v>
      </c>
      <c r="P22" s="82">
        <v>0.69</v>
      </c>
      <c r="Q22" s="82">
        <f t="shared" si="6"/>
        <v>57.817704346117168</v>
      </c>
      <c r="R22" s="82">
        <v>56.977704346117164</v>
      </c>
      <c r="S22" s="83">
        <v>8.6997075745239103E-3</v>
      </c>
      <c r="T22" s="83">
        <v>56.969004638542643</v>
      </c>
      <c r="U22" s="82">
        <v>0.84</v>
      </c>
      <c r="V22" s="82">
        <f t="shared" si="7"/>
        <v>157.79732250812407</v>
      </c>
      <c r="W22" s="82">
        <v>155.07732250812407</v>
      </c>
      <c r="X22" s="83">
        <v>0</v>
      </c>
      <c r="Y22" s="83">
        <v>155.07732250812407</v>
      </c>
      <c r="Z22" s="82">
        <v>2.72</v>
      </c>
      <c r="AA22" s="82">
        <f t="shared" si="8"/>
        <v>93.065580346450957</v>
      </c>
      <c r="AB22" s="82">
        <v>88.395580346450956</v>
      </c>
      <c r="AC22" s="83">
        <v>0.10688956453146101</v>
      </c>
      <c r="AD22" s="83">
        <v>88.288690781919499</v>
      </c>
      <c r="AE22" s="82">
        <v>4.67</v>
      </c>
      <c r="AF22" s="82">
        <f t="shared" si="9"/>
        <v>129.19525292434196</v>
      </c>
      <c r="AG22" s="82">
        <v>120.10525292434197</v>
      </c>
      <c r="AH22" s="83">
        <v>0.49868532478476102</v>
      </c>
      <c r="AI22" s="83">
        <v>119.60656759955721</v>
      </c>
      <c r="AJ22" s="82">
        <v>9.09</v>
      </c>
      <c r="AK22" s="82">
        <f t="shared" si="10"/>
        <v>316.09093842912665</v>
      </c>
      <c r="AL22" s="82">
        <f t="shared" si="11"/>
        <v>307.11093842912663</v>
      </c>
      <c r="AM22" s="83">
        <v>11.284024280888458</v>
      </c>
      <c r="AN22" s="83">
        <v>295.82691414823819</v>
      </c>
      <c r="AO22" s="82">
        <v>8.9799999999999986</v>
      </c>
      <c r="AP22" s="68">
        <f t="shared" si="12"/>
        <v>275.99816463923213</v>
      </c>
      <c r="AQ22" s="82">
        <v>274.51816463923211</v>
      </c>
      <c r="AR22" s="83">
        <v>6.448726032188171</v>
      </c>
      <c r="AS22" s="83">
        <v>268.06943860704394</v>
      </c>
      <c r="AT22" s="82">
        <v>1.4800000000000002</v>
      </c>
      <c r="AU22" s="68">
        <f t="shared" si="13"/>
        <v>476.44827366535799</v>
      </c>
      <c r="AV22" s="68">
        <v>386.67161966535798</v>
      </c>
      <c r="AW22" s="69">
        <v>13.268368487819664</v>
      </c>
      <c r="AX22" s="69">
        <v>373.40325117753832</v>
      </c>
      <c r="AY22" s="68">
        <v>89.776653999999994</v>
      </c>
      <c r="AZ22" s="68">
        <f t="shared" si="14"/>
        <v>220.27537733154298</v>
      </c>
      <c r="BA22" s="68">
        <v>218.72705733154299</v>
      </c>
      <c r="BB22" s="69">
        <v>13.707492585225456</v>
      </c>
      <c r="BC22" s="69">
        <v>205.01956474631754</v>
      </c>
      <c r="BD22" s="68">
        <v>1.5483200000000001</v>
      </c>
      <c r="BE22" s="68">
        <v>311.80803969222569</v>
      </c>
      <c r="BF22" s="68">
        <v>311.70922969222568</v>
      </c>
      <c r="BG22" s="69">
        <v>33.569711860454937</v>
      </c>
      <c r="BH22" s="69">
        <v>278.13951783177072</v>
      </c>
      <c r="BI22" s="68">
        <v>9.8809999999999981E-2</v>
      </c>
    </row>
    <row r="23" spans="1:61" x14ac:dyDescent="0.25">
      <c r="A23" s="4" t="s">
        <v>18</v>
      </c>
      <c r="B23" s="82">
        <v>25.108632784652915</v>
      </c>
      <c r="C23" s="82">
        <v>23.878632784652915</v>
      </c>
      <c r="D23" s="83">
        <v>1.6284063525025372</v>
      </c>
      <c r="E23" s="83">
        <v>22.250226432150377</v>
      </c>
      <c r="F23" s="82">
        <v>1.2300000000000002</v>
      </c>
      <c r="G23" s="82">
        <f t="shared" si="4"/>
        <v>44.52734508482655</v>
      </c>
      <c r="H23" s="82">
        <v>43.127345084826551</v>
      </c>
      <c r="I23" s="83">
        <v>0.81339845110971221</v>
      </c>
      <c r="J23" s="83">
        <v>42.313946633716839</v>
      </c>
      <c r="K23" s="82">
        <v>1.4000000000000004</v>
      </c>
      <c r="L23" s="82">
        <f t="shared" si="5"/>
        <v>83.800753843663088</v>
      </c>
      <c r="M23" s="82">
        <v>82.300753843663088</v>
      </c>
      <c r="N23" s="83">
        <v>3.7838707700385374E-2</v>
      </c>
      <c r="O23" s="83">
        <v>82.2629151359627</v>
      </c>
      <c r="P23" s="82">
        <v>1.5000000000000004</v>
      </c>
      <c r="Q23" s="82">
        <f t="shared" si="6"/>
        <v>21.886735759041571</v>
      </c>
      <c r="R23" s="82">
        <v>20.076735759041568</v>
      </c>
      <c r="S23" s="83">
        <v>0.64327645430854674</v>
      </c>
      <c r="T23" s="83">
        <v>19.43345930473302</v>
      </c>
      <c r="U23" s="82">
        <v>1.8100000000000005</v>
      </c>
      <c r="V23" s="82">
        <f t="shared" si="7"/>
        <v>-158.78742308817149</v>
      </c>
      <c r="W23" s="82">
        <v>-160.11742308817151</v>
      </c>
      <c r="X23" s="83">
        <v>1.058523748864862</v>
      </c>
      <c r="Y23" s="83">
        <v>-161.17594683703638</v>
      </c>
      <c r="Z23" s="82">
        <v>1.3300000000000003</v>
      </c>
      <c r="AA23" s="82">
        <f t="shared" si="8"/>
        <v>55.768807099194234</v>
      </c>
      <c r="AB23" s="82">
        <v>54.878807099194233</v>
      </c>
      <c r="AC23" s="83">
        <v>3.8320704013352098</v>
      </c>
      <c r="AD23" s="83">
        <v>51.046736697859025</v>
      </c>
      <c r="AE23" s="82">
        <v>0.89000000000000012</v>
      </c>
      <c r="AF23" s="82">
        <f t="shared" si="9"/>
        <v>-48.418592670691233</v>
      </c>
      <c r="AG23" s="82">
        <v>-49.058592670691233</v>
      </c>
      <c r="AH23" s="83">
        <v>3.6926174726189043</v>
      </c>
      <c r="AI23" s="83">
        <v>-52.751210143310139</v>
      </c>
      <c r="AJ23" s="82">
        <v>0.64000000000000012</v>
      </c>
      <c r="AK23" s="82">
        <f t="shared" si="10"/>
        <v>15.759407456924496</v>
      </c>
      <c r="AL23" s="82">
        <f t="shared" si="11"/>
        <v>8.7894074569244971</v>
      </c>
      <c r="AM23" s="83">
        <v>0.4295964383718589</v>
      </c>
      <c r="AN23" s="83">
        <v>8.3598110185526373</v>
      </c>
      <c r="AO23" s="82">
        <v>6.97</v>
      </c>
      <c r="AP23" s="68">
        <f t="shared" si="12"/>
        <v>24.569808889930751</v>
      </c>
      <c r="AQ23" s="82">
        <v>21.229808889930752</v>
      </c>
      <c r="AR23" s="83">
        <v>2.5533145770854015</v>
      </c>
      <c r="AS23" s="83">
        <v>18.67649431284535</v>
      </c>
      <c r="AT23" s="82">
        <v>3.34</v>
      </c>
      <c r="AU23" s="68">
        <f t="shared" si="13"/>
        <v>36.353112673391102</v>
      </c>
      <c r="AV23" s="68">
        <v>35.533617673391099</v>
      </c>
      <c r="AW23" s="69">
        <v>12.729592004258038</v>
      </c>
      <c r="AX23" s="69">
        <v>22.804025669133061</v>
      </c>
      <c r="AY23" s="68">
        <v>0.81949500000000008</v>
      </c>
      <c r="AZ23" s="68">
        <f t="shared" si="14"/>
        <v>30.299993297051</v>
      </c>
      <c r="BA23" s="68">
        <v>29.307017297051001</v>
      </c>
      <c r="BB23" s="69">
        <v>1.9673297170185693</v>
      </c>
      <c r="BC23" s="69">
        <v>27.339687580032432</v>
      </c>
      <c r="BD23" s="68">
        <v>0.99297600000000019</v>
      </c>
      <c r="BE23" s="68">
        <v>-34.02761485783202</v>
      </c>
      <c r="BF23" s="68">
        <v>-35.876553857832022</v>
      </c>
      <c r="BG23" s="69">
        <v>7.4198472877059558</v>
      </c>
      <c r="BH23" s="69">
        <v>-43.296401145537978</v>
      </c>
      <c r="BI23" s="68">
        <v>1.8489389999999999</v>
      </c>
    </row>
    <row r="24" spans="1:61" x14ac:dyDescent="0.25">
      <c r="A24" s="4" t="s">
        <v>19</v>
      </c>
      <c r="B24" s="82">
        <v>16.248728550904026</v>
      </c>
      <c r="C24" s="82">
        <v>13.788728550904025</v>
      </c>
      <c r="D24" s="83">
        <v>2.3409706208556531</v>
      </c>
      <c r="E24" s="83">
        <v>11.447757930048372</v>
      </c>
      <c r="F24" s="82">
        <v>2.4600000000000013</v>
      </c>
      <c r="G24" s="82">
        <f t="shared" si="4"/>
        <v>26.827480728978919</v>
      </c>
      <c r="H24" s="82">
        <v>22.977480728978918</v>
      </c>
      <c r="I24" s="83">
        <v>2.0365425639207588</v>
      </c>
      <c r="J24" s="83">
        <v>20.94093816505816</v>
      </c>
      <c r="K24" s="82">
        <v>3.8500000000000005</v>
      </c>
      <c r="L24" s="82">
        <f t="shared" si="5"/>
        <v>36.199196950017637</v>
      </c>
      <c r="M24" s="82">
        <v>32.559196950017636</v>
      </c>
      <c r="N24" s="83">
        <v>1.8548369998608547</v>
      </c>
      <c r="O24" s="83">
        <v>30.704359950156782</v>
      </c>
      <c r="P24" s="82">
        <v>3.640000000000001</v>
      </c>
      <c r="Q24" s="82">
        <f t="shared" si="6"/>
        <v>27.088296391173316</v>
      </c>
      <c r="R24" s="82">
        <v>22.688296391173317</v>
      </c>
      <c r="S24" s="83">
        <v>1.1850005528914009</v>
      </c>
      <c r="T24" s="83">
        <v>21.503295838281915</v>
      </c>
      <c r="U24" s="82">
        <v>4.3999999999999986</v>
      </c>
      <c r="V24" s="82">
        <f t="shared" si="7"/>
        <v>-25.448847377269736</v>
      </c>
      <c r="W24" s="82">
        <v>-27.228847377269737</v>
      </c>
      <c r="X24" s="83">
        <v>14.36412542946829</v>
      </c>
      <c r="Y24" s="83">
        <v>-41.592972806738025</v>
      </c>
      <c r="Z24" s="82">
        <v>1.7800000000000005</v>
      </c>
      <c r="AA24" s="82">
        <f t="shared" si="8"/>
        <v>27.768127939944524</v>
      </c>
      <c r="AB24" s="82">
        <v>26.068127939944524</v>
      </c>
      <c r="AC24" s="83">
        <v>5.8925626285173598</v>
      </c>
      <c r="AD24" s="83">
        <v>20.175565311427164</v>
      </c>
      <c r="AE24" s="82">
        <v>1.7000000000000004</v>
      </c>
      <c r="AF24" s="82">
        <f t="shared" si="9"/>
        <v>-15.701025825540398</v>
      </c>
      <c r="AG24" s="82">
        <v>-17.161025825540399</v>
      </c>
      <c r="AH24" s="83">
        <v>2.09796252854765</v>
      </c>
      <c r="AI24" s="83">
        <v>-19.25898835408805</v>
      </c>
      <c r="AJ24" s="82">
        <v>1.4600000000000004</v>
      </c>
      <c r="AK24" s="82">
        <f t="shared" si="10"/>
        <v>-27.956973539935273</v>
      </c>
      <c r="AL24" s="82">
        <f t="shared" si="11"/>
        <v>-30.636973539935273</v>
      </c>
      <c r="AM24" s="83">
        <v>15.17446843787226</v>
      </c>
      <c r="AN24" s="83">
        <v>-45.811441977807533</v>
      </c>
      <c r="AO24" s="82">
        <v>2.6800000000000006</v>
      </c>
      <c r="AP24" s="68">
        <f t="shared" si="12"/>
        <v>8.4303652432497884</v>
      </c>
      <c r="AQ24" s="82">
        <v>7.3903652432497875</v>
      </c>
      <c r="AR24" s="83">
        <v>1.967586094643355</v>
      </c>
      <c r="AS24" s="83">
        <v>5.4227791486064323</v>
      </c>
      <c r="AT24" s="82">
        <v>1.0400000000000005</v>
      </c>
      <c r="AU24" s="68">
        <f t="shared" si="13"/>
        <v>-20.154610390634495</v>
      </c>
      <c r="AV24" s="68">
        <v>-22.233464390634495</v>
      </c>
      <c r="AW24" s="69">
        <v>17.434096001389861</v>
      </c>
      <c r="AX24" s="69">
        <v>-39.667560392024356</v>
      </c>
      <c r="AY24" s="68">
        <v>2.0788540000000002</v>
      </c>
      <c r="AZ24" s="68">
        <f t="shared" si="14"/>
        <v>9.4665504480931908</v>
      </c>
      <c r="BA24" s="68">
        <v>7.6193914480931895</v>
      </c>
      <c r="BB24" s="69">
        <v>16.325099197234309</v>
      </c>
      <c r="BC24" s="69">
        <v>-8.7057077491411192</v>
      </c>
      <c r="BD24" s="68">
        <v>1.8471590000000011</v>
      </c>
      <c r="BE24" s="68">
        <v>3.9926523382025785</v>
      </c>
      <c r="BF24" s="68">
        <v>0.53480033820257766</v>
      </c>
      <c r="BG24" s="69">
        <v>15.130159797429625</v>
      </c>
      <c r="BH24" s="69">
        <v>-14.595359459227048</v>
      </c>
      <c r="BI24" s="68">
        <v>3.4578520000000008</v>
      </c>
    </row>
    <row r="25" spans="1:61" x14ac:dyDescent="0.25">
      <c r="A25" s="4" t="s">
        <v>20</v>
      </c>
      <c r="B25" s="82">
        <v>-2.2701465657870021</v>
      </c>
      <c r="C25" s="82">
        <v>-4.380146565787002</v>
      </c>
      <c r="D25" s="83">
        <v>1.1101116171508132E-2</v>
      </c>
      <c r="E25" s="83">
        <v>-4.39124768195851</v>
      </c>
      <c r="F25" s="82">
        <v>2.11</v>
      </c>
      <c r="G25" s="82">
        <f t="shared" si="4"/>
        <v>0.75601775907066504</v>
      </c>
      <c r="H25" s="82">
        <v>-0.58398224092933504</v>
      </c>
      <c r="I25" s="83">
        <v>-9.2916302467588828E-3</v>
      </c>
      <c r="J25" s="83">
        <v>-0.57469061068257621</v>
      </c>
      <c r="K25" s="82">
        <v>1.34</v>
      </c>
      <c r="L25" s="82">
        <f t="shared" si="5"/>
        <v>2.5555800311943173</v>
      </c>
      <c r="M25" s="82">
        <v>1.3455800311943171</v>
      </c>
      <c r="N25" s="83">
        <v>0</v>
      </c>
      <c r="O25" s="83">
        <v>1.3455800311943171</v>
      </c>
      <c r="P25" s="82">
        <v>1.2100000000000002</v>
      </c>
      <c r="Q25" s="82">
        <f t="shared" si="6"/>
        <v>8.4264984776281793</v>
      </c>
      <c r="R25" s="82">
        <v>6.4064984776281788</v>
      </c>
      <c r="S25" s="83">
        <v>0</v>
      </c>
      <c r="T25" s="83">
        <v>6.4064984776281788</v>
      </c>
      <c r="U25" s="82">
        <v>2.0200000000000005</v>
      </c>
      <c r="V25" s="82">
        <f t="shared" si="7"/>
        <v>2.4750598013082969</v>
      </c>
      <c r="W25" s="82">
        <v>1.4950598013082972</v>
      </c>
      <c r="X25" s="83">
        <v>5.33653040964625E-2</v>
      </c>
      <c r="Y25" s="83">
        <v>1.4416944972118346</v>
      </c>
      <c r="Z25" s="82">
        <v>0.98</v>
      </c>
      <c r="AA25" s="82">
        <f t="shared" si="8"/>
        <v>-3.3463986974797995</v>
      </c>
      <c r="AB25" s="82">
        <v>-3.4963986974797994</v>
      </c>
      <c r="AC25" s="83">
        <v>0</v>
      </c>
      <c r="AD25" s="83">
        <v>-3.4963986974797994</v>
      </c>
      <c r="AE25" s="82">
        <v>0.15</v>
      </c>
      <c r="AF25" s="82">
        <f t="shared" si="9"/>
        <v>4.8100638903550879</v>
      </c>
      <c r="AG25" s="82">
        <v>3.9900638903550876</v>
      </c>
      <c r="AH25" s="83">
        <v>0.198416384950208</v>
      </c>
      <c r="AI25" s="83">
        <v>3.7916475054048795</v>
      </c>
      <c r="AJ25" s="82">
        <v>0.82</v>
      </c>
      <c r="AK25" s="82">
        <f t="shared" si="10"/>
        <v>16.039438884097216</v>
      </c>
      <c r="AL25" s="82">
        <f t="shared" si="11"/>
        <v>13.579438884097215</v>
      </c>
      <c r="AM25" s="83">
        <v>0.29922576000000001</v>
      </c>
      <c r="AN25" s="83">
        <v>13.280213124097214</v>
      </c>
      <c r="AO25" s="82">
        <v>2.4599999999999995</v>
      </c>
      <c r="AP25" s="68">
        <f t="shared" si="12"/>
        <v>2.6727907704837852</v>
      </c>
      <c r="AQ25" s="82">
        <v>1.8527907704837849</v>
      </c>
      <c r="AR25" s="83">
        <v>0.13504648056488</v>
      </c>
      <c r="AS25" s="83">
        <v>1.717744289918905</v>
      </c>
      <c r="AT25" s="82">
        <v>0.82000000000000006</v>
      </c>
      <c r="AU25" s="68">
        <f t="shared" si="13"/>
        <v>3.9367471279683199</v>
      </c>
      <c r="AV25" s="68">
        <v>2.1113531279683202</v>
      </c>
      <c r="AW25" s="69">
        <v>0</v>
      </c>
      <c r="AX25" s="69">
        <v>2.1113531279683202</v>
      </c>
      <c r="AY25" s="68">
        <v>1.825394</v>
      </c>
      <c r="AZ25" s="68">
        <f t="shared" si="14"/>
        <v>-5.1015694788229098</v>
      </c>
      <c r="BA25" s="68">
        <v>-6.1457304788229097</v>
      </c>
      <c r="BB25" s="69">
        <v>0</v>
      </c>
      <c r="BC25" s="69">
        <v>-6.1457304788229097</v>
      </c>
      <c r="BD25" s="68">
        <v>1.0441610000000001</v>
      </c>
      <c r="BE25" s="68">
        <v>32.445831235903718</v>
      </c>
      <c r="BF25" s="68">
        <v>24.961819805903716</v>
      </c>
      <c r="BG25" s="69">
        <v>2.2175931599999998</v>
      </c>
      <c r="BH25" s="69">
        <v>22.744226645903716</v>
      </c>
      <c r="BI25" s="68">
        <v>7.4840114300000007</v>
      </c>
    </row>
    <row r="26" spans="1:61" x14ac:dyDescent="0.25">
      <c r="A26" s="4" t="s">
        <v>21</v>
      </c>
      <c r="B26" s="82">
        <v>4.4919452418329193</v>
      </c>
      <c r="C26" s="82">
        <v>3.4119452418329193</v>
      </c>
      <c r="D26" s="83">
        <v>1.8558882412629498</v>
      </c>
      <c r="E26" s="83">
        <v>1.5560570005699692</v>
      </c>
      <c r="F26" s="82">
        <v>1.08</v>
      </c>
      <c r="G26" s="82">
        <f t="shared" si="4"/>
        <v>33.996831736802065</v>
      </c>
      <c r="H26" s="82">
        <v>32.926831736802065</v>
      </c>
      <c r="I26" s="83">
        <v>1.96616988893711</v>
      </c>
      <c r="J26" s="83">
        <v>30.960661847864955</v>
      </c>
      <c r="K26" s="82">
        <v>1.07</v>
      </c>
      <c r="L26" s="82">
        <f t="shared" si="5"/>
        <v>37.075624654365726</v>
      </c>
      <c r="M26" s="82">
        <v>35.375624654365723</v>
      </c>
      <c r="N26" s="83">
        <v>0.981749948704568</v>
      </c>
      <c r="O26" s="83">
        <v>34.393874705661155</v>
      </c>
      <c r="P26" s="82">
        <v>1.7000000000000002</v>
      </c>
      <c r="Q26" s="82">
        <f t="shared" si="6"/>
        <v>71.382986098178449</v>
      </c>
      <c r="R26" s="82">
        <v>68.632986098178449</v>
      </c>
      <c r="S26" s="83">
        <v>1.8904297257371714</v>
      </c>
      <c r="T26" s="83">
        <v>66.742556372441271</v>
      </c>
      <c r="U26" s="82">
        <v>2.7500000000000009</v>
      </c>
      <c r="V26" s="82">
        <f t="shared" si="7"/>
        <v>11.782872902527616</v>
      </c>
      <c r="W26" s="82">
        <v>-9.3971270974723868</v>
      </c>
      <c r="X26" s="83">
        <v>2.0965778237500969</v>
      </c>
      <c r="Y26" s="83">
        <v>-11.493704921222484</v>
      </c>
      <c r="Z26" s="82">
        <v>21.180000000000003</v>
      </c>
      <c r="AA26" s="82">
        <f t="shared" si="8"/>
        <v>35.535138434016353</v>
      </c>
      <c r="AB26" s="82">
        <v>34.105138434016354</v>
      </c>
      <c r="AC26" s="83">
        <v>2.7950089174638002</v>
      </c>
      <c r="AD26" s="83">
        <v>31.310129516552557</v>
      </c>
      <c r="AE26" s="82">
        <v>1.4300000000000002</v>
      </c>
      <c r="AF26" s="82">
        <f t="shared" si="9"/>
        <v>35.533872034895261</v>
      </c>
      <c r="AG26" s="82">
        <v>34.353872034895261</v>
      </c>
      <c r="AH26" s="83">
        <v>13.311248684124131</v>
      </c>
      <c r="AI26" s="83">
        <v>21.042623350771134</v>
      </c>
      <c r="AJ26" s="82">
        <v>1.1800000000000004</v>
      </c>
      <c r="AK26" s="82">
        <f t="shared" si="10"/>
        <v>66.875427913360681</v>
      </c>
      <c r="AL26" s="82">
        <f t="shared" si="11"/>
        <v>62.195427913360682</v>
      </c>
      <c r="AM26" s="83">
        <v>5.4000087880960903</v>
      </c>
      <c r="AN26" s="83">
        <v>56.795419125264594</v>
      </c>
      <c r="AO26" s="82">
        <v>4.68</v>
      </c>
      <c r="AP26" s="68">
        <f t="shared" si="12"/>
        <v>-4.2992608325837933</v>
      </c>
      <c r="AQ26" s="82">
        <v>-5.6792608325837941</v>
      </c>
      <c r="AR26" s="83">
        <v>1.738321714221521</v>
      </c>
      <c r="AS26" s="83">
        <v>-7.4175825468053151</v>
      </c>
      <c r="AT26" s="82">
        <v>1.3800000000000006</v>
      </c>
      <c r="AU26" s="68">
        <f t="shared" si="13"/>
        <v>47.0586171476752</v>
      </c>
      <c r="AV26" s="68">
        <v>45.8995021476752</v>
      </c>
      <c r="AW26" s="69">
        <v>6.7538658530652578</v>
      </c>
      <c r="AX26" s="69">
        <v>39.145636294609943</v>
      </c>
      <c r="AY26" s="68">
        <v>1.1591150000000001</v>
      </c>
      <c r="AZ26" s="68">
        <f t="shared" si="14"/>
        <v>38.436551182055801</v>
      </c>
      <c r="BA26" s="68">
        <v>36.640534182055802</v>
      </c>
      <c r="BB26" s="69">
        <v>8.5293337452212299</v>
      </c>
      <c r="BC26" s="69">
        <v>28.111200436834572</v>
      </c>
      <c r="BD26" s="68">
        <v>1.7960170000000004</v>
      </c>
      <c r="BE26" s="68">
        <v>94.149520159381709</v>
      </c>
      <c r="BF26" s="68">
        <v>91.892334159381704</v>
      </c>
      <c r="BG26" s="69">
        <v>11.339401479666448</v>
      </c>
      <c r="BH26" s="69">
        <v>80.552932679715255</v>
      </c>
      <c r="BI26" s="68">
        <v>2.2571859999999999</v>
      </c>
    </row>
    <row r="27" spans="1:61" x14ac:dyDescent="0.25">
      <c r="A27" s="4" t="s">
        <v>22</v>
      </c>
      <c r="B27" s="82">
        <v>15.943373888277851</v>
      </c>
      <c r="C27" s="82">
        <v>15.38337388827785</v>
      </c>
      <c r="D27" s="83">
        <v>2.9612682351275468</v>
      </c>
      <c r="E27" s="83">
        <v>12.422105653150304</v>
      </c>
      <c r="F27" s="82">
        <v>0.56000000000000005</v>
      </c>
      <c r="G27" s="82">
        <f t="shared" si="4"/>
        <v>19.175408456330157</v>
      </c>
      <c r="H27" s="82">
        <v>18.545408456330158</v>
      </c>
      <c r="I27" s="83">
        <v>0.10213177181068585</v>
      </c>
      <c r="J27" s="83">
        <v>18.443276684519471</v>
      </c>
      <c r="K27" s="82">
        <v>0.63</v>
      </c>
      <c r="L27" s="82">
        <f t="shared" si="5"/>
        <v>27.391308619728598</v>
      </c>
      <c r="M27" s="82">
        <v>26.431308619728597</v>
      </c>
      <c r="N27" s="83">
        <v>2.4328643890143518</v>
      </c>
      <c r="O27" s="83">
        <v>23.998444230714245</v>
      </c>
      <c r="P27" s="82">
        <v>0.96</v>
      </c>
      <c r="Q27" s="82">
        <f t="shared" si="6"/>
        <v>18.081450362145752</v>
      </c>
      <c r="R27" s="82">
        <v>15.051450362145752</v>
      </c>
      <c r="S27" s="83">
        <v>0</v>
      </c>
      <c r="T27" s="83">
        <v>15.051450362145752</v>
      </c>
      <c r="U27" s="82">
        <v>3.0300000000000002</v>
      </c>
      <c r="V27" s="82">
        <f t="shared" si="7"/>
        <v>-3.0128005310024188</v>
      </c>
      <c r="W27" s="82">
        <v>-3.3328005310024187</v>
      </c>
      <c r="X27" s="83">
        <v>0.98440466999999998</v>
      </c>
      <c r="Y27" s="83">
        <v>-4.3172052010024187</v>
      </c>
      <c r="Z27" s="82">
        <v>0.32</v>
      </c>
      <c r="AA27" s="82">
        <f t="shared" si="8"/>
        <v>15.458586529765055</v>
      </c>
      <c r="AB27" s="82">
        <v>13.988586529765055</v>
      </c>
      <c r="AC27" s="83">
        <v>0.57907924</v>
      </c>
      <c r="AD27" s="83">
        <v>13.409507289765054</v>
      </c>
      <c r="AE27" s="82">
        <v>1.47</v>
      </c>
      <c r="AF27" s="82">
        <f t="shared" si="9"/>
        <v>6.914789254434508</v>
      </c>
      <c r="AG27" s="82">
        <v>6.8047892544345077</v>
      </c>
      <c r="AH27" s="83">
        <v>4.02151731303932</v>
      </c>
      <c r="AI27" s="83">
        <v>2.7832719413951876</v>
      </c>
      <c r="AJ27" s="82">
        <v>0.11</v>
      </c>
      <c r="AK27" s="82">
        <f t="shared" si="10"/>
        <v>-44.661764417329536</v>
      </c>
      <c r="AL27" s="82">
        <f t="shared" si="11"/>
        <v>-45.111764417329539</v>
      </c>
      <c r="AM27" s="83">
        <v>0.953373742175182</v>
      </c>
      <c r="AN27" s="83">
        <v>-46.06513815950472</v>
      </c>
      <c r="AO27" s="82">
        <v>0.44999999999999996</v>
      </c>
      <c r="AP27" s="68">
        <f t="shared" si="12"/>
        <v>70.529192006167634</v>
      </c>
      <c r="AQ27" s="82">
        <v>70.469192006167631</v>
      </c>
      <c r="AR27" s="83">
        <v>11.7877874882598</v>
      </c>
      <c r="AS27" s="83">
        <v>58.681404517907829</v>
      </c>
      <c r="AT27" s="82">
        <v>0.06</v>
      </c>
      <c r="AU27" s="68">
        <f t="shared" si="13"/>
        <v>19.150972315298997</v>
      </c>
      <c r="AV27" s="68">
        <v>18.948526315298999</v>
      </c>
      <c r="AW27" s="69">
        <v>0</v>
      </c>
      <c r="AX27" s="69">
        <v>18.948526315298999</v>
      </c>
      <c r="AY27" s="68">
        <v>0.20244600000000001</v>
      </c>
      <c r="AZ27" s="68">
        <f t="shared" si="14"/>
        <v>50.247529151850095</v>
      </c>
      <c r="BA27" s="68">
        <v>41.213672151850098</v>
      </c>
      <c r="BB27" s="69">
        <v>11.772224354100221</v>
      </c>
      <c r="BC27" s="69">
        <v>29.441447797749877</v>
      </c>
      <c r="BD27" s="68">
        <v>9.0338569999999994</v>
      </c>
      <c r="BE27" s="68">
        <v>-28.101963932535014</v>
      </c>
      <c r="BF27" s="68">
        <v>-28.238809932535013</v>
      </c>
      <c r="BG27" s="69">
        <v>20.161788048076083</v>
      </c>
      <c r="BH27" s="69">
        <v>-48.400597980611096</v>
      </c>
      <c r="BI27" s="68">
        <v>0.13684600000000002</v>
      </c>
    </row>
    <row r="28" spans="1:61" x14ac:dyDescent="0.25">
      <c r="A28" s="4" t="s">
        <v>23</v>
      </c>
      <c r="B28" s="82">
        <v>-5.7586276400635921</v>
      </c>
      <c r="C28" s="82">
        <v>-9.9686276400635876</v>
      </c>
      <c r="D28" s="83">
        <v>0.21083021450315034</v>
      </c>
      <c r="E28" s="83">
        <v>-10.179457854566738</v>
      </c>
      <c r="F28" s="82">
        <v>4.2099999999999955</v>
      </c>
      <c r="G28" s="82">
        <f t="shared" si="4"/>
        <v>7.2184580815784596</v>
      </c>
      <c r="H28" s="82">
        <v>1.3484580815784639</v>
      </c>
      <c r="I28" s="83">
        <v>4.6153507619146578E-2</v>
      </c>
      <c r="J28" s="83">
        <v>1.3023045739593173</v>
      </c>
      <c r="K28" s="82">
        <v>5.8699999999999957</v>
      </c>
      <c r="L28" s="82">
        <f t="shared" si="5"/>
        <v>17.962261020736939</v>
      </c>
      <c r="M28" s="82">
        <v>12.092261020736945</v>
      </c>
      <c r="N28" s="83">
        <v>1.8425805488883409E-2</v>
      </c>
      <c r="O28" s="83">
        <v>12.073835215248062</v>
      </c>
      <c r="P28" s="82">
        <v>5.8699999999999957</v>
      </c>
      <c r="Q28" s="82">
        <f t="shared" si="6"/>
        <v>28.368812078727647</v>
      </c>
      <c r="R28" s="82">
        <v>22.158812078727649</v>
      </c>
      <c r="S28" s="83">
        <v>4.4920605456916736E-2</v>
      </c>
      <c r="T28" s="83">
        <v>22.113891473270733</v>
      </c>
      <c r="U28" s="82">
        <v>6.2099999999999973</v>
      </c>
      <c r="V28" s="82">
        <f t="shared" si="7"/>
        <v>-3.3694638128562104E-2</v>
      </c>
      <c r="W28" s="82">
        <v>-3.5236946381285552</v>
      </c>
      <c r="X28" s="83">
        <v>1.009682827749389</v>
      </c>
      <c r="Y28" s="83">
        <v>-4.533377465877944</v>
      </c>
      <c r="Z28" s="82">
        <v>3.4899999999999931</v>
      </c>
      <c r="AA28" s="82">
        <f t="shared" si="8"/>
        <v>24.117352947005628</v>
      </c>
      <c r="AB28" s="82">
        <v>16.527352947005632</v>
      </c>
      <c r="AC28" s="83">
        <v>2.1007460004977441</v>
      </c>
      <c r="AD28" s="83">
        <v>14.426606946507889</v>
      </c>
      <c r="AE28" s="82">
        <v>7.5899999999999945</v>
      </c>
      <c r="AF28" s="82">
        <f t="shared" si="9"/>
        <v>42.819158364762288</v>
      </c>
      <c r="AG28" s="82">
        <v>12.51915836476223</v>
      </c>
      <c r="AH28" s="83">
        <v>1.442537339315261</v>
      </c>
      <c r="AI28" s="83">
        <v>11.076621025446968</v>
      </c>
      <c r="AJ28" s="82">
        <v>30.300000000000058</v>
      </c>
      <c r="AK28" s="82">
        <f t="shared" si="10"/>
        <v>102.1419750101563</v>
      </c>
      <c r="AL28" s="82">
        <f t="shared" si="11"/>
        <v>91.521975010156311</v>
      </c>
      <c r="AM28" s="83">
        <v>5.5616790669826477</v>
      </c>
      <c r="AN28" s="83">
        <v>85.960295943173662</v>
      </c>
      <c r="AO28" s="82">
        <v>10.619999999999987</v>
      </c>
      <c r="AP28" s="68">
        <f t="shared" si="12"/>
        <v>4.5517056630586374</v>
      </c>
      <c r="AQ28" s="82">
        <v>1.3117056630586363</v>
      </c>
      <c r="AR28" s="83">
        <v>6.8263766375712007E-2</v>
      </c>
      <c r="AS28" s="83">
        <v>1.2434418966829244</v>
      </c>
      <c r="AT28" s="82">
        <v>3.2400000000000007</v>
      </c>
      <c r="AU28" s="68">
        <f t="shared" si="13"/>
        <v>19.817255873537093</v>
      </c>
      <c r="AV28" s="68">
        <v>11.195612873537099</v>
      </c>
      <c r="AW28" s="69">
        <v>5.73582182491627</v>
      </c>
      <c r="AX28" s="69">
        <v>5.4597910486208292</v>
      </c>
      <c r="AY28" s="68">
        <v>8.6216429999999953</v>
      </c>
      <c r="AZ28" s="68">
        <f t="shared" si="14"/>
        <v>20.0511066655043</v>
      </c>
      <c r="BA28" s="68">
        <v>13.5490956655043</v>
      </c>
      <c r="BB28" s="69">
        <v>1.1347141525596336</v>
      </c>
      <c r="BC28" s="69">
        <v>12.414381512944667</v>
      </c>
      <c r="BD28" s="68">
        <v>6.5020109999999978</v>
      </c>
      <c r="BE28" s="68">
        <v>197.33077493964038</v>
      </c>
      <c r="BF28" s="68">
        <v>192.64967293964037</v>
      </c>
      <c r="BG28" s="69">
        <v>1.0406277216544499</v>
      </c>
      <c r="BH28" s="69">
        <v>191.60904521798591</v>
      </c>
      <c r="BI28" s="68">
        <v>4.6811020000000001</v>
      </c>
    </row>
    <row r="29" spans="1:61" x14ac:dyDescent="0.25">
      <c r="A29" s="4" t="s">
        <v>24</v>
      </c>
      <c r="B29" s="82">
        <v>24.111147636488862</v>
      </c>
      <c r="C29" s="82">
        <v>23.871147636488864</v>
      </c>
      <c r="D29" s="83">
        <v>0.17688991670009682</v>
      </c>
      <c r="E29" s="83">
        <v>23.694257719788766</v>
      </c>
      <c r="F29" s="82">
        <v>0.24</v>
      </c>
      <c r="G29" s="82">
        <f t="shared" si="4"/>
        <v>14.945549423711466</v>
      </c>
      <c r="H29" s="82">
        <v>14.745549423711466</v>
      </c>
      <c r="I29" s="83">
        <v>0</v>
      </c>
      <c r="J29" s="83">
        <v>14.745549423711466</v>
      </c>
      <c r="K29" s="82">
        <v>0.19999999999999998</v>
      </c>
      <c r="L29" s="82">
        <f t="shared" si="5"/>
        <v>57.43625406212842</v>
      </c>
      <c r="M29" s="82">
        <v>57.116254062128419</v>
      </c>
      <c r="N29" s="83">
        <v>0</v>
      </c>
      <c r="O29" s="83">
        <v>57.116254062128419</v>
      </c>
      <c r="P29" s="82">
        <v>0.32</v>
      </c>
      <c r="Q29" s="82">
        <f t="shared" si="6"/>
        <v>50.120625713801537</v>
      </c>
      <c r="R29" s="82">
        <v>49.190625713801538</v>
      </c>
      <c r="S29" s="83">
        <v>3.2874856507575927E-2</v>
      </c>
      <c r="T29" s="83">
        <v>49.157750857293962</v>
      </c>
      <c r="U29" s="82">
        <v>0.93000000000000016</v>
      </c>
      <c r="V29" s="82">
        <f t="shared" si="7"/>
        <v>-78.752368610046247</v>
      </c>
      <c r="W29" s="82">
        <v>-78.962368610046241</v>
      </c>
      <c r="X29" s="83">
        <v>0.31348669833135306</v>
      </c>
      <c r="Y29" s="83">
        <v>-79.275855308377601</v>
      </c>
      <c r="Z29" s="82">
        <v>0.21</v>
      </c>
      <c r="AA29" s="82">
        <f t="shared" si="8"/>
        <v>29.721183689041354</v>
      </c>
      <c r="AB29" s="82">
        <v>29.631183689041354</v>
      </c>
      <c r="AC29" s="83">
        <v>17.767081640360374</v>
      </c>
      <c r="AD29" s="83">
        <v>11.86410204868098</v>
      </c>
      <c r="AE29" s="82">
        <v>0.09</v>
      </c>
      <c r="AF29" s="82">
        <f t="shared" si="9"/>
        <v>-23.898326919657354</v>
      </c>
      <c r="AG29" s="82">
        <v>-25.428326919657355</v>
      </c>
      <c r="AH29" s="83">
        <v>5.7774335957609964</v>
      </c>
      <c r="AI29" s="83">
        <v>-31.205760515418351</v>
      </c>
      <c r="AJ29" s="82">
        <v>1.53</v>
      </c>
      <c r="AK29" s="82">
        <f t="shared" si="10"/>
        <v>29.056134196120418</v>
      </c>
      <c r="AL29" s="82">
        <f t="shared" si="11"/>
        <v>26.796134196120416</v>
      </c>
      <c r="AM29" s="83">
        <v>30.623722894586681</v>
      </c>
      <c r="AN29" s="83">
        <v>-3.8275886984662644</v>
      </c>
      <c r="AO29" s="82">
        <v>2.2600000000000002</v>
      </c>
      <c r="AP29" s="68">
        <f t="shared" si="12"/>
        <v>17.824736628212321</v>
      </c>
      <c r="AQ29" s="82">
        <v>16.394736628212321</v>
      </c>
      <c r="AR29" s="83">
        <v>0</v>
      </c>
      <c r="AS29" s="83">
        <v>16.394736628212321</v>
      </c>
      <c r="AT29" s="82">
        <v>1.4300000000000002</v>
      </c>
      <c r="AU29" s="68">
        <f t="shared" si="13"/>
        <v>20.4898683045868</v>
      </c>
      <c r="AV29" s="68">
        <v>18.688206304586799</v>
      </c>
      <c r="AW29" s="69">
        <v>15.893761643002772</v>
      </c>
      <c r="AX29" s="69">
        <v>2.794444661584027</v>
      </c>
      <c r="AY29" s="68">
        <v>1.8016619999999999</v>
      </c>
      <c r="AZ29" s="68">
        <f t="shared" si="14"/>
        <v>18.354833960292801</v>
      </c>
      <c r="BA29" s="68">
        <v>16.6630269602928</v>
      </c>
      <c r="BB29" s="69">
        <v>5.6738659668593874</v>
      </c>
      <c r="BC29" s="69">
        <v>10.989160993433412</v>
      </c>
      <c r="BD29" s="68">
        <v>1.6918069999999998</v>
      </c>
      <c r="BE29" s="68">
        <v>179.84985785748199</v>
      </c>
      <c r="BF29" s="68">
        <v>173.844249857482</v>
      </c>
      <c r="BG29" s="69">
        <v>30.764195425614432</v>
      </c>
      <c r="BH29" s="69">
        <v>143.08005443186755</v>
      </c>
      <c r="BI29" s="68">
        <v>6.0056080000000005</v>
      </c>
    </row>
    <row r="30" spans="1:61" x14ac:dyDescent="0.25">
      <c r="A30" s="4" t="s">
        <v>25</v>
      </c>
      <c r="B30" s="82">
        <v>1.5574413998054102</v>
      </c>
      <c r="C30" s="82">
        <v>1.5074413998054101</v>
      </c>
      <c r="D30" s="83">
        <v>0</v>
      </c>
      <c r="E30" s="83">
        <v>1.5074413998054101</v>
      </c>
      <c r="F30" s="82">
        <v>0.05</v>
      </c>
      <c r="G30" s="82">
        <f t="shared" si="4"/>
        <v>2.5505052483248161</v>
      </c>
      <c r="H30" s="82">
        <v>2.4605052483248162</v>
      </c>
      <c r="I30" s="83">
        <v>0</v>
      </c>
      <c r="J30" s="83">
        <v>2.4605052483248162</v>
      </c>
      <c r="K30" s="82">
        <v>0.09</v>
      </c>
      <c r="L30" s="82">
        <f t="shared" si="5"/>
        <v>2.5510928662536272</v>
      </c>
      <c r="M30" s="82">
        <v>2.5110928662536272</v>
      </c>
      <c r="N30" s="83">
        <v>0</v>
      </c>
      <c r="O30" s="83">
        <v>2.5110928662536272</v>
      </c>
      <c r="P30" s="82">
        <v>0.04</v>
      </c>
      <c r="Q30" s="82">
        <f t="shared" si="6"/>
        <v>1.9783005171817492</v>
      </c>
      <c r="R30" s="82">
        <v>1.8683005171817491</v>
      </c>
      <c r="S30" s="83">
        <v>0</v>
      </c>
      <c r="T30" s="83">
        <v>1.8683005171817491</v>
      </c>
      <c r="U30" s="82">
        <v>0.11</v>
      </c>
      <c r="V30" s="82">
        <f t="shared" si="7"/>
        <v>1.196246627204772</v>
      </c>
      <c r="W30" s="82">
        <v>1.166246627204772</v>
      </c>
      <c r="X30" s="83">
        <v>0.98177899999999996</v>
      </c>
      <c r="Y30" s="83">
        <v>0.18446762720477206</v>
      </c>
      <c r="Z30" s="82">
        <v>0.03</v>
      </c>
      <c r="AA30" s="82">
        <f t="shared" si="8"/>
        <v>3.398690137582066</v>
      </c>
      <c r="AB30" s="82">
        <v>3.3286901375820661</v>
      </c>
      <c r="AC30" s="83">
        <v>2.9997600000000002</v>
      </c>
      <c r="AD30" s="83">
        <v>0.32893013758206591</v>
      </c>
      <c r="AE30" s="82">
        <v>7.0000000000000007E-2</v>
      </c>
      <c r="AF30" s="82">
        <f t="shared" si="9"/>
        <v>3.6956888049609389</v>
      </c>
      <c r="AG30" s="82">
        <v>3.6656888049609391</v>
      </c>
      <c r="AH30" s="83">
        <v>0.22379306722281472</v>
      </c>
      <c r="AI30" s="83">
        <v>3.4418957377381245</v>
      </c>
      <c r="AJ30" s="82">
        <v>0.03</v>
      </c>
      <c r="AK30" s="82">
        <f t="shared" si="10"/>
        <v>3.3806889723397688</v>
      </c>
      <c r="AL30" s="82">
        <f t="shared" si="11"/>
        <v>3.2806889723397687</v>
      </c>
      <c r="AM30" s="83">
        <v>0</v>
      </c>
      <c r="AN30" s="83">
        <v>3.2806889723397687</v>
      </c>
      <c r="AO30" s="82">
        <v>0.1</v>
      </c>
      <c r="AP30" s="68">
        <f t="shared" si="12"/>
        <v>0.74697989552628807</v>
      </c>
      <c r="AQ30" s="82">
        <v>0.74697989552628807</v>
      </c>
      <c r="AR30" s="83">
        <v>0</v>
      </c>
      <c r="AS30" s="83">
        <v>0.74697989552628807</v>
      </c>
      <c r="AT30" s="82">
        <v>0</v>
      </c>
      <c r="AU30" s="68">
        <f t="shared" si="13"/>
        <v>1.81672324835168</v>
      </c>
      <c r="AV30" s="68">
        <v>1.7775922483516799</v>
      </c>
      <c r="AW30" s="69">
        <v>0</v>
      </c>
      <c r="AX30" s="69">
        <v>1.7775922483516799</v>
      </c>
      <c r="AY30" s="68">
        <v>3.9130999999999999E-2</v>
      </c>
      <c r="AZ30" s="68">
        <f t="shared" si="14"/>
        <v>1.28065003956895</v>
      </c>
      <c r="BA30" s="68">
        <v>1.2354460395689499</v>
      </c>
      <c r="BB30" s="69">
        <v>0</v>
      </c>
      <c r="BC30" s="69">
        <v>1.2354460395689499</v>
      </c>
      <c r="BD30" s="68">
        <v>4.5204000000000008E-2</v>
      </c>
      <c r="BE30" s="68">
        <v>3.6578077656492236</v>
      </c>
      <c r="BF30" s="68">
        <v>3.6308437656492236</v>
      </c>
      <c r="BG30" s="69">
        <v>0.24732643231214341</v>
      </c>
      <c r="BH30" s="69">
        <v>3.38351733333708</v>
      </c>
      <c r="BI30" s="68">
        <v>2.6964000000000002E-2</v>
      </c>
    </row>
    <row r="31" spans="1:61" x14ac:dyDescent="0.25">
      <c r="A31" s="4" t="s">
        <v>26</v>
      </c>
      <c r="B31" s="82">
        <v>10.502056827801679</v>
      </c>
      <c r="C31" s="82">
        <v>9.0020568278016793</v>
      </c>
      <c r="D31" s="83">
        <v>0.24668136017179138</v>
      </c>
      <c r="E31" s="83">
        <v>8.7553754676298876</v>
      </c>
      <c r="F31" s="82">
        <v>1.5000000000000004</v>
      </c>
      <c r="G31" s="82">
        <f t="shared" si="4"/>
        <v>26.236707894580626</v>
      </c>
      <c r="H31" s="82">
        <v>24.226707894580624</v>
      </c>
      <c r="I31" s="83">
        <v>11.738756242321259</v>
      </c>
      <c r="J31" s="83">
        <v>12.487951652259365</v>
      </c>
      <c r="K31" s="82">
        <v>2.0100000000000007</v>
      </c>
      <c r="L31" s="82">
        <f t="shared" si="5"/>
        <v>19.954237016735703</v>
      </c>
      <c r="M31" s="82">
        <v>18.294237016735703</v>
      </c>
      <c r="N31" s="83">
        <v>7.8227415267536488E-2</v>
      </c>
      <c r="O31" s="83">
        <v>18.216009601468166</v>
      </c>
      <c r="P31" s="82">
        <v>1.6600000000000006</v>
      </c>
      <c r="Q31" s="82">
        <f t="shared" si="6"/>
        <v>55.862462386014109</v>
      </c>
      <c r="R31" s="82">
        <v>53.742462386014111</v>
      </c>
      <c r="S31" s="83">
        <v>0</v>
      </c>
      <c r="T31" s="83">
        <v>53.742462386014111</v>
      </c>
      <c r="U31" s="82">
        <v>2.12</v>
      </c>
      <c r="V31" s="82">
        <f t="shared" si="7"/>
        <v>31.333344695017239</v>
      </c>
      <c r="W31" s="82">
        <v>29.973344695017239</v>
      </c>
      <c r="X31" s="83">
        <v>0</v>
      </c>
      <c r="Y31" s="83">
        <v>29.973344695017239</v>
      </c>
      <c r="Z31" s="82">
        <v>1.36</v>
      </c>
      <c r="AA31" s="82">
        <f t="shared" si="8"/>
        <v>20.894453719708451</v>
      </c>
      <c r="AB31" s="82">
        <v>19.674453719708453</v>
      </c>
      <c r="AC31" s="83">
        <v>0</v>
      </c>
      <c r="AD31" s="83">
        <v>19.674453719708453</v>
      </c>
      <c r="AE31" s="82">
        <v>1.2200000000000002</v>
      </c>
      <c r="AF31" s="82">
        <f t="shared" si="9"/>
        <v>31.600779960123322</v>
      </c>
      <c r="AG31" s="82">
        <v>30.720779960123323</v>
      </c>
      <c r="AH31" s="83">
        <v>0.16981831520382201</v>
      </c>
      <c r="AI31" s="83">
        <v>30.5509616449195</v>
      </c>
      <c r="AJ31" s="82">
        <v>0.88000000000000023</v>
      </c>
      <c r="AK31" s="82">
        <f t="shared" si="10"/>
        <v>99.91534091802211</v>
      </c>
      <c r="AL31" s="82">
        <f t="shared" si="11"/>
        <v>96.375340918022104</v>
      </c>
      <c r="AM31" s="83">
        <v>2.3200504144645446</v>
      </c>
      <c r="AN31" s="83">
        <v>94.055290503557558</v>
      </c>
      <c r="AO31" s="82">
        <v>3.5399999999999996</v>
      </c>
      <c r="AP31" s="68">
        <f t="shared" si="12"/>
        <v>13.681819841424282</v>
      </c>
      <c r="AQ31" s="82">
        <v>13.161819841424283</v>
      </c>
      <c r="AR31" s="83">
        <v>19.429154020000002</v>
      </c>
      <c r="AS31" s="83">
        <v>-6.2673341785757195</v>
      </c>
      <c r="AT31" s="82">
        <v>0.52000000000000013</v>
      </c>
      <c r="AU31" s="68">
        <f t="shared" si="13"/>
        <v>10.770646186082299</v>
      </c>
      <c r="AV31" s="68">
        <v>9.9889421860822996</v>
      </c>
      <c r="AW31" s="69">
        <v>11.252552533328799</v>
      </c>
      <c r="AX31" s="69">
        <v>-1.2636103472464999</v>
      </c>
      <c r="AY31" s="68">
        <v>0.78170400000000029</v>
      </c>
      <c r="AZ31" s="68">
        <f t="shared" si="14"/>
        <v>27.9569435382415</v>
      </c>
      <c r="BA31" s="68">
        <v>27.125736538241501</v>
      </c>
      <c r="BB31" s="69">
        <v>1.08432291857117</v>
      </c>
      <c r="BC31" s="69">
        <v>26.04141361967033</v>
      </c>
      <c r="BD31" s="68">
        <v>0.83120700000000025</v>
      </c>
      <c r="BE31" s="68">
        <v>199.90309972335552</v>
      </c>
      <c r="BF31" s="68">
        <v>198.63494172335552</v>
      </c>
      <c r="BG31" s="69">
        <v>14.490975389999999</v>
      </c>
      <c r="BH31" s="69">
        <v>184.14396633335554</v>
      </c>
      <c r="BI31" s="68">
        <v>1.2681580000000001</v>
      </c>
    </row>
    <row r="32" spans="1:61" x14ac:dyDescent="0.25">
      <c r="A32" s="4" t="s">
        <v>27</v>
      </c>
      <c r="B32" s="82">
        <v>646.04453299769352</v>
      </c>
      <c r="C32" s="82">
        <v>580.95453299769349</v>
      </c>
      <c r="D32" s="83">
        <v>146.9</v>
      </c>
      <c r="E32" s="83">
        <v>434.05453299769351</v>
      </c>
      <c r="F32" s="82">
        <v>65.09</v>
      </c>
      <c r="G32" s="82">
        <f t="shared" si="4"/>
        <v>747.27081301303201</v>
      </c>
      <c r="H32" s="82">
        <v>669.87081301303203</v>
      </c>
      <c r="I32" s="83">
        <v>430.29999999999995</v>
      </c>
      <c r="J32" s="83">
        <v>239.57081301303211</v>
      </c>
      <c r="K32" s="82">
        <v>77.400000000000006</v>
      </c>
      <c r="L32" s="82">
        <f t="shared" si="5"/>
        <v>1056.6760938605403</v>
      </c>
      <c r="M32" s="82">
        <v>977.98609386054022</v>
      </c>
      <c r="N32" s="83">
        <v>528.4</v>
      </c>
      <c r="O32" s="83">
        <v>449.58609386054025</v>
      </c>
      <c r="P32" s="82">
        <v>78.69</v>
      </c>
      <c r="Q32" s="82">
        <f t="shared" si="6"/>
        <v>843.12123819229078</v>
      </c>
      <c r="R32" s="82">
        <v>695.49123819229055</v>
      </c>
      <c r="S32" s="83">
        <v>255.4</v>
      </c>
      <c r="T32" s="83">
        <v>440.09123819229058</v>
      </c>
      <c r="U32" s="82">
        <v>147.63000000000017</v>
      </c>
      <c r="V32" s="82">
        <f t="shared" si="7"/>
        <v>365.34704071680494</v>
      </c>
      <c r="W32" s="82">
        <v>290.85704071680493</v>
      </c>
      <c r="X32" s="83">
        <v>276.89782334210099</v>
      </c>
      <c r="Y32" s="83">
        <v>13.959217374703911</v>
      </c>
      <c r="Z32" s="82">
        <v>74.489999999999995</v>
      </c>
      <c r="AA32" s="82">
        <f t="shared" si="8"/>
        <v>639.9353964736689</v>
      </c>
      <c r="AB32" s="82">
        <v>564.91539647366881</v>
      </c>
      <c r="AC32" s="83">
        <v>211.80365760822639</v>
      </c>
      <c r="AD32" s="83">
        <v>353.11173886544236</v>
      </c>
      <c r="AE32" s="82">
        <v>75.020000000000095</v>
      </c>
      <c r="AF32" s="82">
        <f t="shared" si="9"/>
        <v>621.21728033801207</v>
      </c>
      <c r="AG32" s="82">
        <v>551.83728033801208</v>
      </c>
      <c r="AH32" s="83">
        <v>434.34495721279887</v>
      </c>
      <c r="AI32" s="83">
        <v>117.49232312521316</v>
      </c>
      <c r="AJ32" s="82">
        <v>69.379999999999981</v>
      </c>
      <c r="AK32" s="82">
        <f t="shared" si="10"/>
        <v>804.27929791483302</v>
      </c>
      <c r="AL32" s="82">
        <f t="shared" si="11"/>
        <v>606.57929791483286</v>
      </c>
      <c r="AM32" s="83">
        <v>695.80300627181168</v>
      </c>
      <c r="AN32" s="83">
        <v>-89.223708356978861</v>
      </c>
      <c r="AO32" s="82">
        <v>197.70000000000016</v>
      </c>
      <c r="AP32" s="68">
        <f t="shared" si="12"/>
        <v>825.7036492313789</v>
      </c>
      <c r="AQ32" s="82">
        <v>763.64364923137896</v>
      </c>
      <c r="AR32" s="83">
        <v>282.8382532471278</v>
      </c>
      <c r="AS32" s="83">
        <v>480.80539598425116</v>
      </c>
      <c r="AT32" s="82">
        <v>62.059999999999974</v>
      </c>
      <c r="AU32" s="68">
        <f t="shared" si="13"/>
        <v>1079.9832034771568</v>
      </c>
      <c r="AV32" s="68">
        <v>1027.2560074771568</v>
      </c>
      <c r="AW32" s="69">
        <v>562.18697807481749</v>
      </c>
      <c r="AX32" s="69">
        <v>465.0690294023392</v>
      </c>
      <c r="AY32" s="68">
        <v>52.727195999999992</v>
      </c>
      <c r="AZ32" s="68">
        <f t="shared" si="14"/>
        <v>1236.2435597257993</v>
      </c>
      <c r="BA32" s="68">
        <v>1176.2911771676627</v>
      </c>
      <c r="BB32" s="69">
        <v>824.72178709335697</v>
      </c>
      <c r="BC32" s="69">
        <v>351.56939007430583</v>
      </c>
      <c r="BD32" s="68">
        <v>59.952382558136648</v>
      </c>
      <c r="BE32" s="68">
        <v>610.74591872624808</v>
      </c>
      <c r="BF32" s="68">
        <v>394.85539737681688</v>
      </c>
      <c r="BG32" s="69">
        <v>848.45185412437183</v>
      </c>
      <c r="BH32" s="69">
        <v>-453.59645674755495</v>
      </c>
      <c r="BI32" s="68">
        <v>215.8905213494312</v>
      </c>
    </row>
    <row r="33" spans="1:61" s="48" customFormat="1" x14ac:dyDescent="0.25">
      <c r="A33" s="50" t="s">
        <v>366</v>
      </c>
      <c r="B33" s="84">
        <v>7.815970093361102E-14</v>
      </c>
      <c r="C33" s="84">
        <v>0</v>
      </c>
      <c r="D33" s="84">
        <v>0</v>
      </c>
      <c r="E33" s="85">
        <v>0</v>
      </c>
      <c r="F33" s="84">
        <v>7.815970093361102E-14</v>
      </c>
      <c r="G33" s="84">
        <f t="shared" si="4"/>
        <v>1.1368683772161603E-13</v>
      </c>
      <c r="H33" s="84">
        <v>0</v>
      </c>
      <c r="I33" s="85">
        <v>0</v>
      </c>
      <c r="J33" s="85">
        <v>0</v>
      </c>
      <c r="K33" s="84">
        <v>1.1368683772161603E-13</v>
      </c>
      <c r="L33" s="84">
        <f t="shared" si="5"/>
        <v>7.815970093361102E-14</v>
      </c>
      <c r="M33" s="84">
        <v>0</v>
      </c>
      <c r="N33" s="85">
        <v>0</v>
      </c>
      <c r="O33" s="85">
        <v>0</v>
      </c>
      <c r="P33" s="84">
        <v>7.815970093361102E-14</v>
      </c>
      <c r="Q33" s="84">
        <f t="shared" si="6"/>
        <v>9</v>
      </c>
      <c r="R33" s="84">
        <v>0</v>
      </c>
      <c r="S33" s="85">
        <v>0</v>
      </c>
      <c r="T33" s="85">
        <v>0</v>
      </c>
      <c r="U33" s="84">
        <v>9</v>
      </c>
      <c r="V33" s="112">
        <f t="shared" si="7"/>
        <v>-7.8499999999998176</v>
      </c>
      <c r="W33" s="84">
        <v>0</v>
      </c>
      <c r="X33" s="85">
        <v>0</v>
      </c>
      <c r="Y33" s="85">
        <v>0</v>
      </c>
      <c r="Z33" s="84">
        <v>-7.8499999999998176</v>
      </c>
      <c r="AA33" s="84">
        <f t="shared" si="8"/>
        <v>1.4210854715202004E-13</v>
      </c>
      <c r="AB33" s="84">
        <v>0</v>
      </c>
      <c r="AC33" s="85">
        <v>0</v>
      </c>
      <c r="AD33" s="85">
        <v>0</v>
      </c>
      <c r="AE33" s="84">
        <v>1.4210854715202004E-13</v>
      </c>
      <c r="AF33" s="84">
        <f t="shared" si="9"/>
        <v>-0.40000000000012825</v>
      </c>
      <c r="AG33" s="84">
        <v>-0.40000000000000036</v>
      </c>
      <c r="AH33" s="85">
        <v>12</v>
      </c>
      <c r="AI33" s="85">
        <v>-12.4</v>
      </c>
      <c r="AJ33" s="84">
        <v>-1.2789769243681803E-13</v>
      </c>
      <c r="AK33" s="84">
        <f t="shared" si="10"/>
        <v>-0.15999999999999928</v>
      </c>
      <c r="AL33" s="112">
        <f t="shared" si="11"/>
        <v>-0.19999999999999929</v>
      </c>
      <c r="AM33" s="85">
        <v>9.9</v>
      </c>
      <c r="AN33" s="85">
        <v>-10.1</v>
      </c>
      <c r="AO33" s="84">
        <v>0.04</v>
      </c>
      <c r="AP33" s="70">
        <f t="shared" si="12"/>
        <v>4.539999999999945</v>
      </c>
      <c r="AQ33" s="84">
        <v>0.4799999999999498</v>
      </c>
      <c r="AR33" s="85">
        <v>3.3</v>
      </c>
      <c r="AS33" s="85">
        <v>-2.82000000000005</v>
      </c>
      <c r="AT33" s="84">
        <v>4.0599999999999952</v>
      </c>
      <c r="AU33" s="70">
        <f t="shared" si="13"/>
        <v>1.1565665778336409</v>
      </c>
      <c r="AV33" s="70">
        <v>0</v>
      </c>
      <c r="AW33" s="71">
        <v>3.8819884265045106</v>
      </c>
      <c r="AX33" s="71">
        <v>-3.8819884265045106</v>
      </c>
      <c r="AY33" s="70">
        <v>1.1565665778336409</v>
      </c>
      <c r="AZ33" s="70">
        <f t="shared" si="14"/>
        <v>1.9104258727295202</v>
      </c>
      <c r="BA33" s="70">
        <v>0</v>
      </c>
      <c r="BB33" s="71">
        <v>4.3511636402926799</v>
      </c>
      <c r="BC33" s="71">
        <v>-4.3511636402926799</v>
      </c>
      <c r="BD33" s="70">
        <v>1.9104258727295202</v>
      </c>
      <c r="BE33" s="70">
        <v>0.51774036549252833</v>
      </c>
      <c r="BF33" s="70">
        <v>0</v>
      </c>
      <c r="BG33" s="71">
        <v>4.3953381318603038</v>
      </c>
      <c r="BH33" s="71">
        <v>-4.3953381318603038</v>
      </c>
      <c r="BI33" s="70">
        <v>0.51774036549252833</v>
      </c>
    </row>
    <row r="34" spans="1:61" x14ac:dyDescent="0.25">
      <c r="A34" s="5" t="s">
        <v>28</v>
      </c>
      <c r="B34" s="56"/>
      <c r="C34" s="56"/>
      <c r="D34" s="56"/>
      <c r="G34" s="56"/>
      <c r="H34" s="56"/>
      <c r="L34" s="56"/>
      <c r="M34" s="56"/>
      <c r="Q34" s="56"/>
      <c r="R34" s="56"/>
      <c r="V34" s="56"/>
      <c r="W34" s="56"/>
      <c r="AA34" s="56"/>
      <c r="AB34" s="56"/>
      <c r="AF34" s="56"/>
      <c r="AG34" s="56"/>
      <c r="AK34" s="56"/>
      <c r="AL34" s="56"/>
      <c r="AP34" s="56"/>
      <c r="AQ34" s="56"/>
    </row>
    <row r="35" spans="1:61" ht="51.75" customHeight="1" x14ac:dyDescent="0.25">
      <c r="A35" s="6" t="s">
        <v>29</v>
      </c>
      <c r="B35" s="56"/>
      <c r="C35" s="56"/>
      <c r="D35" s="56"/>
      <c r="G35" s="56"/>
      <c r="H35" s="56"/>
      <c r="L35" s="56"/>
      <c r="M35" s="56"/>
      <c r="Q35" s="56"/>
      <c r="R35" s="56"/>
      <c r="V35" s="56"/>
      <c r="W35" s="56"/>
      <c r="AA35" s="56"/>
      <c r="AB35" s="56"/>
      <c r="AF35" s="56"/>
      <c r="AG35" s="56"/>
      <c r="AK35" s="56"/>
      <c r="AL35" s="56"/>
      <c r="AP35" s="56"/>
      <c r="AQ35" s="56"/>
    </row>
    <row r="36" spans="1:61" ht="34.200000000000003" x14ac:dyDescent="0.25">
      <c r="A36" s="6" t="s">
        <v>367</v>
      </c>
    </row>
    <row r="37" spans="1:61" ht="34.200000000000003" x14ac:dyDescent="0.25">
      <c r="A37" s="113" t="s">
        <v>385</v>
      </c>
    </row>
    <row r="38" spans="1:61" ht="45.6" x14ac:dyDescent="0.25">
      <c r="A38" s="113" t="s">
        <v>392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</row>
  </sheetData>
  <mergeCells count="12">
    <mergeCell ref="BE4:BI4"/>
    <mergeCell ref="AZ4:BD4"/>
    <mergeCell ref="B4:F4"/>
    <mergeCell ref="G4:K4"/>
    <mergeCell ref="AU4:AY4"/>
    <mergeCell ref="AP4:AT4"/>
    <mergeCell ref="AK4:AO4"/>
    <mergeCell ref="AF4:AJ4"/>
    <mergeCell ref="AA4:AE4"/>
    <mergeCell ref="V4:Z4"/>
    <mergeCell ref="Q4:U4"/>
    <mergeCell ref="L4:P4"/>
  </mergeCells>
  <hyperlinks>
    <hyperlink ref="A1" location="'1'!A1" display="до змісту"/>
  </hyperlinks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colBreaks count="5" manualBreakCount="5">
    <brk id="11" max="1048575" man="1"/>
    <brk id="21" max="1048575" man="1"/>
    <brk id="31" max="1048575" man="1"/>
    <brk id="41" max="1048575" man="1"/>
    <brk id="5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65"/>
  <sheetViews>
    <sheetView zoomScaleNormal="100" workbookViewId="0">
      <pane xSplit="2" ySplit="7" topLeftCell="BF8" activePane="bottomRight" state="frozen"/>
      <selection activeCell="B2" sqref="B2"/>
      <selection pane="topRight" activeCell="B2" sqref="B2"/>
      <selection pane="bottomLeft" activeCell="B2" sqref="B2"/>
      <selection pane="bottomRight" activeCell="B1" sqref="B1"/>
    </sheetView>
  </sheetViews>
  <sheetFormatPr defaultRowHeight="13.2" x14ac:dyDescent="0.25"/>
  <cols>
    <col min="1" max="1" width="5.5546875" style="38" hidden="1" customWidth="1"/>
    <col min="2" max="2" width="39.6640625" customWidth="1"/>
    <col min="3" max="3" width="10.6640625" customWidth="1"/>
    <col min="4" max="4" width="15.6640625" customWidth="1"/>
    <col min="5" max="5" width="14.6640625" customWidth="1"/>
    <col min="6" max="6" width="12.6640625" customWidth="1"/>
    <col min="7" max="7" width="9.6640625" customWidth="1"/>
    <col min="8" max="8" width="10.6640625" customWidth="1"/>
    <col min="9" max="9" width="15.6640625" customWidth="1"/>
    <col min="10" max="10" width="14.6640625" customWidth="1"/>
    <col min="11" max="11" width="12.6640625" customWidth="1"/>
    <col min="12" max="12" width="9.6640625" customWidth="1"/>
    <col min="13" max="13" width="10.6640625" customWidth="1"/>
    <col min="14" max="14" width="15.6640625" customWidth="1"/>
    <col min="15" max="15" width="14.6640625" customWidth="1"/>
    <col min="16" max="16" width="12.6640625" customWidth="1"/>
    <col min="17" max="17" width="9.6640625" customWidth="1"/>
    <col min="18" max="18" width="10.6640625" customWidth="1"/>
    <col min="19" max="19" width="15.6640625" customWidth="1"/>
    <col min="20" max="20" width="14.6640625" customWidth="1"/>
    <col min="21" max="21" width="12.6640625" customWidth="1"/>
    <col min="22" max="22" width="9.6640625" customWidth="1"/>
    <col min="23" max="23" width="10.6640625" customWidth="1"/>
    <col min="24" max="24" width="15.6640625" customWidth="1"/>
    <col min="25" max="25" width="14.6640625" customWidth="1"/>
    <col min="26" max="26" width="12.6640625" customWidth="1"/>
    <col min="27" max="27" width="9.6640625" customWidth="1"/>
    <col min="28" max="28" width="10.6640625" customWidth="1"/>
    <col min="29" max="29" width="15.6640625" customWidth="1"/>
    <col min="30" max="30" width="14.6640625" customWidth="1"/>
    <col min="31" max="31" width="12.6640625" customWidth="1"/>
    <col min="32" max="32" width="9.6640625" customWidth="1"/>
    <col min="33" max="33" width="10.6640625" customWidth="1"/>
    <col min="34" max="34" width="15.6640625" customWidth="1"/>
    <col min="35" max="35" width="14.6640625" customWidth="1"/>
    <col min="36" max="36" width="12.6640625" customWidth="1"/>
    <col min="37" max="37" width="9.6640625" customWidth="1"/>
    <col min="38" max="38" width="10.6640625" customWidth="1"/>
    <col min="39" max="39" width="15.6640625" customWidth="1"/>
    <col min="40" max="40" width="14.6640625" customWidth="1"/>
    <col min="41" max="41" width="12.6640625" customWidth="1"/>
    <col min="42" max="42" width="9.6640625" customWidth="1"/>
    <col min="43" max="43" width="10.6640625" customWidth="1"/>
    <col min="44" max="44" width="15.6640625" customWidth="1"/>
    <col min="45" max="45" width="14.6640625" customWidth="1"/>
    <col min="46" max="46" width="12.6640625" customWidth="1"/>
    <col min="47" max="47" width="9.6640625" customWidth="1"/>
    <col min="48" max="48" width="10.6640625" customWidth="1"/>
    <col min="49" max="49" width="15.6640625" customWidth="1"/>
    <col min="50" max="50" width="14.6640625" customWidth="1"/>
    <col min="51" max="51" width="12.6640625" customWidth="1"/>
    <col min="52" max="52" width="9.6640625" customWidth="1"/>
    <col min="53" max="53" width="10.33203125" customWidth="1"/>
    <col min="54" max="54" width="15.88671875" customWidth="1"/>
    <col min="55" max="55" width="14.33203125" customWidth="1"/>
    <col min="56" max="56" width="13.109375" customWidth="1"/>
    <col min="58" max="58" width="10.44140625" customWidth="1"/>
    <col min="59" max="59" width="17.88671875" customWidth="1"/>
    <col min="60" max="60" width="14.44140625" customWidth="1"/>
    <col min="61" max="61" width="12.44140625" customWidth="1"/>
    <col min="62" max="62" width="9.5546875" bestFit="1" customWidth="1"/>
  </cols>
  <sheetData>
    <row r="1" spans="1:62" x14ac:dyDescent="0.25">
      <c r="B1" s="1" t="s">
        <v>0</v>
      </c>
    </row>
    <row r="2" spans="1:62" ht="13.8" x14ac:dyDescent="0.25">
      <c r="B2" s="2" t="s">
        <v>378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</row>
    <row r="3" spans="1:62" x14ac:dyDescent="0.25">
      <c r="B3" s="3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</row>
    <row r="4" spans="1:62" s="19" customFormat="1" x14ac:dyDescent="0.25">
      <c r="A4" s="39"/>
      <c r="B4" s="22"/>
      <c r="C4" s="117" t="s">
        <v>345</v>
      </c>
      <c r="D4" s="120"/>
      <c r="E4" s="120"/>
      <c r="F4" s="120"/>
      <c r="G4" s="121"/>
      <c r="H4" s="125" t="s">
        <v>346</v>
      </c>
      <c r="I4" s="126"/>
      <c r="J4" s="126"/>
      <c r="K4" s="126"/>
      <c r="L4" s="127"/>
      <c r="M4" s="125" t="s">
        <v>368</v>
      </c>
      <c r="N4" s="126"/>
      <c r="O4" s="126" t="s">
        <v>347</v>
      </c>
      <c r="P4" s="126"/>
      <c r="Q4" s="127"/>
      <c r="R4" s="125" t="s">
        <v>369</v>
      </c>
      <c r="S4" s="126"/>
      <c r="T4" s="126" t="s">
        <v>347</v>
      </c>
      <c r="U4" s="126"/>
      <c r="V4" s="127"/>
      <c r="W4" s="117" t="s">
        <v>349</v>
      </c>
      <c r="X4" s="120"/>
      <c r="Y4" s="120"/>
      <c r="Z4" s="120"/>
      <c r="AA4" s="121"/>
      <c r="AB4" s="125" t="s">
        <v>350</v>
      </c>
      <c r="AC4" s="126"/>
      <c r="AD4" s="126"/>
      <c r="AE4" s="126"/>
      <c r="AF4" s="127"/>
      <c r="AG4" s="125" t="s">
        <v>371</v>
      </c>
      <c r="AH4" s="126"/>
      <c r="AI4" s="126" t="s">
        <v>347</v>
      </c>
      <c r="AJ4" s="126"/>
      <c r="AK4" s="127"/>
      <c r="AL4" s="125" t="s">
        <v>370</v>
      </c>
      <c r="AM4" s="126"/>
      <c r="AN4" s="126" t="s">
        <v>347</v>
      </c>
      <c r="AO4" s="126"/>
      <c r="AP4" s="127"/>
      <c r="AQ4" s="117" t="s">
        <v>364</v>
      </c>
      <c r="AR4" s="120"/>
      <c r="AS4" s="120"/>
      <c r="AT4" s="120"/>
      <c r="AU4" s="121"/>
      <c r="AV4" s="117" t="s">
        <v>382</v>
      </c>
      <c r="AW4" s="120"/>
      <c r="AX4" s="120"/>
      <c r="AY4" s="120"/>
      <c r="AZ4" s="121"/>
      <c r="BA4" s="117" t="s">
        <v>383</v>
      </c>
      <c r="BB4" s="120"/>
      <c r="BC4" s="120"/>
      <c r="BD4" s="120"/>
      <c r="BE4" s="121"/>
      <c r="BF4" s="117" t="s">
        <v>384</v>
      </c>
      <c r="BG4" s="120"/>
      <c r="BH4" s="120"/>
      <c r="BI4" s="120"/>
      <c r="BJ4" s="121"/>
    </row>
    <row r="5" spans="1:62" ht="75.599999999999994" customHeight="1" x14ac:dyDescent="0.25">
      <c r="B5" s="58"/>
      <c r="C5" s="51" t="s">
        <v>389</v>
      </c>
      <c r="D5" s="43" t="s">
        <v>361</v>
      </c>
      <c r="E5" s="43" t="s">
        <v>362</v>
      </c>
      <c r="F5" s="44" t="s">
        <v>363</v>
      </c>
      <c r="G5" s="45" t="s">
        <v>390</v>
      </c>
      <c r="H5" s="51" t="s">
        <v>389</v>
      </c>
      <c r="I5" s="43" t="s">
        <v>361</v>
      </c>
      <c r="J5" s="43" t="s">
        <v>362</v>
      </c>
      <c r="K5" s="44" t="s">
        <v>363</v>
      </c>
      <c r="L5" s="45" t="s">
        <v>390</v>
      </c>
      <c r="M5" s="51" t="s">
        <v>389</v>
      </c>
      <c r="N5" s="43" t="s">
        <v>361</v>
      </c>
      <c r="O5" s="43" t="s">
        <v>362</v>
      </c>
      <c r="P5" s="44" t="s">
        <v>363</v>
      </c>
      <c r="Q5" s="45" t="s">
        <v>390</v>
      </c>
      <c r="R5" s="51" t="s">
        <v>389</v>
      </c>
      <c r="S5" s="43" t="s">
        <v>361</v>
      </c>
      <c r="T5" s="43" t="s">
        <v>362</v>
      </c>
      <c r="U5" s="44" t="s">
        <v>363</v>
      </c>
      <c r="V5" s="45" t="s">
        <v>390</v>
      </c>
      <c r="W5" s="51" t="s">
        <v>389</v>
      </c>
      <c r="X5" s="43" t="s">
        <v>361</v>
      </c>
      <c r="Y5" s="43" t="s">
        <v>362</v>
      </c>
      <c r="Z5" s="44" t="s">
        <v>363</v>
      </c>
      <c r="AA5" s="45" t="s">
        <v>390</v>
      </c>
      <c r="AB5" s="51" t="s">
        <v>389</v>
      </c>
      <c r="AC5" s="43" t="s">
        <v>361</v>
      </c>
      <c r="AD5" s="43" t="s">
        <v>362</v>
      </c>
      <c r="AE5" s="44" t="s">
        <v>363</v>
      </c>
      <c r="AF5" s="45" t="s">
        <v>390</v>
      </c>
      <c r="AG5" s="51" t="s">
        <v>389</v>
      </c>
      <c r="AH5" s="43" t="s">
        <v>361</v>
      </c>
      <c r="AI5" s="43" t="s">
        <v>362</v>
      </c>
      <c r="AJ5" s="44" t="s">
        <v>363</v>
      </c>
      <c r="AK5" s="45" t="s">
        <v>390</v>
      </c>
      <c r="AL5" s="51" t="s">
        <v>389</v>
      </c>
      <c r="AM5" s="43" t="s">
        <v>361</v>
      </c>
      <c r="AN5" s="43" t="s">
        <v>362</v>
      </c>
      <c r="AO5" s="44" t="s">
        <v>363</v>
      </c>
      <c r="AP5" s="45" t="s">
        <v>390</v>
      </c>
      <c r="AQ5" s="51" t="s">
        <v>389</v>
      </c>
      <c r="AR5" s="43" t="s">
        <v>361</v>
      </c>
      <c r="AS5" s="43" t="s">
        <v>362</v>
      </c>
      <c r="AT5" s="44" t="s">
        <v>363</v>
      </c>
      <c r="AU5" s="45" t="s">
        <v>390</v>
      </c>
      <c r="AV5" s="51" t="s">
        <v>389</v>
      </c>
      <c r="AW5" s="43" t="s">
        <v>361</v>
      </c>
      <c r="AX5" s="43" t="s">
        <v>362</v>
      </c>
      <c r="AY5" s="44" t="s">
        <v>363</v>
      </c>
      <c r="AZ5" s="45" t="s">
        <v>390</v>
      </c>
      <c r="BA5" s="51" t="s">
        <v>389</v>
      </c>
      <c r="BB5" s="43" t="s">
        <v>361</v>
      </c>
      <c r="BC5" s="43" t="s">
        <v>362</v>
      </c>
      <c r="BD5" s="44" t="s">
        <v>363</v>
      </c>
      <c r="BE5" s="45" t="s">
        <v>390</v>
      </c>
      <c r="BF5" s="51" t="s">
        <v>389</v>
      </c>
      <c r="BG5" s="43" t="s">
        <v>361</v>
      </c>
      <c r="BH5" s="43" t="s">
        <v>362</v>
      </c>
      <c r="BI5" s="44" t="s">
        <v>391</v>
      </c>
      <c r="BJ5" s="45" t="s">
        <v>390</v>
      </c>
    </row>
    <row r="6" spans="1:62" ht="15" customHeight="1" x14ac:dyDescent="0.25">
      <c r="B6" s="18"/>
      <c r="C6" s="91" t="s">
        <v>357</v>
      </c>
      <c r="D6" s="91" t="s">
        <v>358</v>
      </c>
      <c r="E6" s="92" t="s">
        <v>359</v>
      </c>
      <c r="F6" s="91" t="s">
        <v>360</v>
      </c>
      <c r="G6" s="93">
        <v>2</v>
      </c>
      <c r="H6" s="91" t="s">
        <v>357</v>
      </c>
      <c r="I6" s="91" t="s">
        <v>358</v>
      </c>
      <c r="J6" s="92" t="s">
        <v>359</v>
      </c>
      <c r="K6" s="91" t="s">
        <v>360</v>
      </c>
      <c r="L6" s="93">
        <v>2</v>
      </c>
      <c r="M6" s="91" t="s">
        <v>357</v>
      </c>
      <c r="N6" s="91" t="s">
        <v>358</v>
      </c>
      <c r="O6" s="92" t="s">
        <v>359</v>
      </c>
      <c r="P6" s="91" t="s">
        <v>360</v>
      </c>
      <c r="Q6" s="93">
        <v>2</v>
      </c>
      <c r="R6" s="91" t="s">
        <v>357</v>
      </c>
      <c r="S6" s="91" t="s">
        <v>358</v>
      </c>
      <c r="T6" s="92" t="s">
        <v>359</v>
      </c>
      <c r="U6" s="91" t="s">
        <v>360</v>
      </c>
      <c r="V6" s="93">
        <v>2</v>
      </c>
      <c r="W6" s="91" t="s">
        <v>357</v>
      </c>
      <c r="X6" s="91" t="s">
        <v>358</v>
      </c>
      <c r="Y6" s="92" t="s">
        <v>359</v>
      </c>
      <c r="Z6" s="91" t="s">
        <v>360</v>
      </c>
      <c r="AA6" s="93">
        <v>2</v>
      </c>
      <c r="AB6" s="91" t="s">
        <v>357</v>
      </c>
      <c r="AC6" s="91" t="s">
        <v>358</v>
      </c>
      <c r="AD6" s="92" t="s">
        <v>359</v>
      </c>
      <c r="AE6" s="91" t="s">
        <v>360</v>
      </c>
      <c r="AF6" s="93">
        <v>2</v>
      </c>
      <c r="AG6" s="91" t="s">
        <v>357</v>
      </c>
      <c r="AH6" s="91" t="s">
        <v>358</v>
      </c>
      <c r="AI6" s="92" t="s">
        <v>359</v>
      </c>
      <c r="AJ6" s="91" t="s">
        <v>360</v>
      </c>
      <c r="AK6" s="93">
        <v>2</v>
      </c>
      <c r="AL6" s="91" t="s">
        <v>357</v>
      </c>
      <c r="AM6" s="91" t="s">
        <v>358</v>
      </c>
      <c r="AN6" s="92" t="s">
        <v>359</v>
      </c>
      <c r="AO6" s="91" t="s">
        <v>360</v>
      </c>
      <c r="AP6" s="93">
        <v>2</v>
      </c>
      <c r="AQ6" s="91" t="s">
        <v>357</v>
      </c>
      <c r="AR6" s="91" t="s">
        <v>358</v>
      </c>
      <c r="AS6" s="92" t="s">
        <v>359</v>
      </c>
      <c r="AT6" s="91" t="s">
        <v>360</v>
      </c>
      <c r="AU6" s="93">
        <v>2</v>
      </c>
      <c r="AV6" s="91" t="s">
        <v>357</v>
      </c>
      <c r="AW6" s="91" t="s">
        <v>358</v>
      </c>
      <c r="AX6" s="92" t="s">
        <v>359</v>
      </c>
      <c r="AY6" s="91" t="s">
        <v>360</v>
      </c>
      <c r="AZ6" s="93">
        <v>2</v>
      </c>
      <c r="BA6" s="91" t="s">
        <v>357</v>
      </c>
      <c r="BB6" s="91" t="s">
        <v>358</v>
      </c>
      <c r="BC6" s="92" t="s">
        <v>359</v>
      </c>
      <c r="BD6" s="91" t="s">
        <v>360</v>
      </c>
      <c r="BE6" s="93">
        <v>2</v>
      </c>
      <c r="BF6" s="91" t="s">
        <v>357</v>
      </c>
      <c r="BG6" s="91" t="s">
        <v>358</v>
      </c>
      <c r="BH6" s="92" t="s">
        <v>359</v>
      </c>
      <c r="BI6" s="91" t="s">
        <v>360</v>
      </c>
      <c r="BJ6" s="93">
        <v>2</v>
      </c>
    </row>
    <row r="7" spans="1:62" s="19" customFormat="1" ht="20.100000000000001" customHeight="1" x14ac:dyDescent="0.25">
      <c r="A7" s="39" t="s">
        <v>356</v>
      </c>
      <c r="B7" s="36" t="s">
        <v>341</v>
      </c>
      <c r="C7" s="86">
        <f>SUM(C8:C256)+C259</f>
        <v>1215.4298354591294</v>
      </c>
      <c r="D7" s="86">
        <f t="shared" ref="D7:BJ7" si="0">SUM(D8:D256)+D259</f>
        <v>1096.8798354591295</v>
      </c>
      <c r="E7" s="86">
        <f t="shared" si="0"/>
        <v>497.55763500868954</v>
      </c>
      <c r="F7" s="86">
        <f t="shared" si="0"/>
        <v>599.32220045043971</v>
      </c>
      <c r="G7" s="109">
        <f t="shared" si="0"/>
        <v>118.55000000000011</v>
      </c>
      <c r="H7" s="86">
        <f t="shared" si="0"/>
        <v>1796.618922589887</v>
      </c>
      <c r="I7" s="109">
        <f t="shared" si="0"/>
        <v>1629.7789225898875</v>
      </c>
      <c r="J7" s="109">
        <f t="shared" si="0"/>
        <v>795.98307234715469</v>
      </c>
      <c r="K7" s="109">
        <f t="shared" si="0"/>
        <v>833.79585024273274</v>
      </c>
      <c r="L7" s="109">
        <f t="shared" si="0"/>
        <v>166.84000000000012</v>
      </c>
      <c r="M7" s="86">
        <f t="shared" si="0"/>
        <v>2421.1698333494392</v>
      </c>
      <c r="N7" s="86">
        <f t="shared" si="0"/>
        <v>2276.7898333494386</v>
      </c>
      <c r="O7" s="109">
        <f t="shared" si="0"/>
        <v>862.64953453451801</v>
      </c>
      <c r="P7" s="109">
        <f t="shared" si="0"/>
        <v>1414.1402988149207</v>
      </c>
      <c r="Q7" s="109">
        <f t="shared" si="0"/>
        <v>144.38000000000017</v>
      </c>
      <c r="R7" s="86">
        <f t="shared" si="0"/>
        <v>1450.858542069233</v>
      </c>
      <c r="S7" s="109">
        <f t="shared" si="0"/>
        <v>1161.918542069232</v>
      </c>
      <c r="T7" s="86">
        <f t="shared" si="0"/>
        <v>758.97798667890629</v>
      </c>
      <c r="U7" s="86">
        <f t="shared" si="0"/>
        <v>402.94055539032604</v>
      </c>
      <c r="V7" s="109">
        <f t="shared" si="0"/>
        <v>288.94000000000005</v>
      </c>
      <c r="W7" s="86">
        <f t="shared" si="0"/>
        <v>-810.8468983471821</v>
      </c>
      <c r="X7" s="86">
        <f t="shared" si="0"/>
        <v>-963.37689834718185</v>
      </c>
      <c r="Y7" s="86">
        <f t="shared" si="0"/>
        <v>818.53151935738526</v>
      </c>
      <c r="Z7" s="86">
        <f t="shared" si="0"/>
        <v>-1782.0084177045676</v>
      </c>
      <c r="AA7" s="109">
        <f t="shared" si="0"/>
        <v>152.53000000000029</v>
      </c>
      <c r="AB7" s="86">
        <f t="shared" si="0"/>
        <v>1625.9209484086957</v>
      </c>
      <c r="AC7" s="86">
        <f t="shared" si="0"/>
        <v>1499.220948408695</v>
      </c>
      <c r="AD7" s="86">
        <f t="shared" si="0"/>
        <v>448.71805329484511</v>
      </c>
      <c r="AE7" s="86">
        <f t="shared" si="0"/>
        <v>1050.6028951138501</v>
      </c>
      <c r="AF7" s="109">
        <f t="shared" si="0"/>
        <v>126.70000000000022</v>
      </c>
      <c r="AG7" s="86">
        <f t="shared" si="0"/>
        <v>1063.7130637972646</v>
      </c>
      <c r="AH7" s="86">
        <f t="shared" si="0"/>
        <v>905.99306379726477</v>
      </c>
      <c r="AI7" s="86">
        <f t="shared" si="0"/>
        <v>1023.1017988696273</v>
      </c>
      <c r="AJ7" s="86">
        <f t="shared" si="0"/>
        <v>-117.2087350723626</v>
      </c>
      <c r="AK7" s="109">
        <f t="shared" si="0"/>
        <v>157.71999999999991</v>
      </c>
      <c r="AL7" s="86">
        <f t="shared" si="0"/>
        <v>1980.2423057026717</v>
      </c>
      <c r="AM7" s="86">
        <f t="shared" si="0"/>
        <v>1649.4523057026722</v>
      </c>
      <c r="AN7" s="109">
        <f t="shared" si="0"/>
        <v>1288.7899370000273</v>
      </c>
      <c r="AO7" s="86">
        <f t="shared" si="0"/>
        <v>360.6623687026451</v>
      </c>
      <c r="AP7" s="109">
        <f t="shared" si="0"/>
        <v>330.78999999999985</v>
      </c>
      <c r="AQ7" s="86">
        <f t="shared" si="0"/>
        <v>2955.1321944151073</v>
      </c>
      <c r="AR7" s="86">
        <f t="shared" si="0"/>
        <v>2804.0421944151071</v>
      </c>
      <c r="AS7" s="86">
        <f t="shared" si="0"/>
        <v>1009.3192586847996</v>
      </c>
      <c r="AT7" s="86">
        <f t="shared" si="0"/>
        <v>1794.7229357303083</v>
      </c>
      <c r="AU7" s="80">
        <f t="shared" si="0"/>
        <v>151.09000000000003</v>
      </c>
      <c r="AV7" s="72">
        <f>SUM(AV8:AV256)+AV259</f>
        <v>4177.4757378133918</v>
      </c>
      <c r="AW7" s="72">
        <f t="shared" si="0"/>
        <v>3984.3460462355597</v>
      </c>
      <c r="AX7" s="72">
        <f t="shared" si="0"/>
        <v>2249.0106107215242</v>
      </c>
      <c r="AY7" s="72">
        <f t="shared" si="0"/>
        <v>1735.3354355140355</v>
      </c>
      <c r="AZ7" s="66">
        <f t="shared" si="0"/>
        <v>193.12969157783363</v>
      </c>
      <c r="BA7" s="80">
        <f t="shared" si="0"/>
        <v>4166.0711565302145</v>
      </c>
      <c r="BB7" s="72">
        <f t="shared" si="0"/>
        <v>3876.8376894980847</v>
      </c>
      <c r="BC7" s="72">
        <f t="shared" si="0"/>
        <v>1937.681317666096</v>
      </c>
      <c r="BD7" s="72">
        <f t="shared" si="0"/>
        <v>1939.1563718319892</v>
      </c>
      <c r="BE7" s="73">
        <f t="shared" si="0"/>
        <v>289.23346703212894</v>
      </c>
      <c r="BF7" s="80">
        <f t="shared" si="0"/>
        <v>3748.7548623469429</v>
      </c>
      <c r="BG7" s="72">
        <f t="shared" si="0"/>
        <v>3415.885177155893</v>
      </c>
      <c r="BH7" s="72">
        <f t="shared" si="0"/>
        <v>4569.0218864151029</v>
      </c>
      <c r="BI7" s="72">
        <f t="shared" si="0"/>
        <v>-1153.1367092592095</v>
      </c>
      <c r="BJ7" s="73">
        <f t="shared" si="0"/>
        <v>332.86968519105028</v>
      </c>
    </row>
    <row r="8" spans="1:62" x14ac:dyDescent="0.25">
      <c r="B8" s="7" t="s">
        <v>354</v>
      </c>
      <c r="C8" s="87">
        <f>D8+G8</f>
        <v>0</v>
      </c>
      <c r="D8" s="87">
        <v>0</v>
      </c>
      <c r="E8" s="88">
        <v>0</v>
      </c>
      <c r="F8" s="88">
        <v>0</v>
      </c>
      <c r="G8" s="87">
        <v>0</v>
      </c>
      <c r="H8" s="87">
        <f>I8+L8</f>
        <v>0</v>
      </c>
      <c r="I8" s="87">
        <v>0</v>
      </c>
      <c r="J8" s="88">
        <v>0</v>
      </c>
      <c r="K8" s="88">
        <v>0</v>
      </c>
      <c r="L8" s="87">
        <v>0</v>
      </c>
      <c r="M8" s="87">
        <f>N8+Q8</f>
        <v>0</v>
      </c>
      <c r="N8" s="87">
        <v>0</v>
      </c>
      <c r="O8" s="88">
        <v>0</v>
      </c>
      <c r="P8" s="88">
        <v>0</v>
      </c>
      <c r="Q8" s="87">
        <v>0</v>
      </c>
      <c r="R8" s="87">
        <f>S8+V8</f>
        <v>0</v>
      </c>
      <c r="S8" s="87">
        <v>0</v>
      </c>
      <c r="T8" s="88">
        <v>0</v>
      </c>
      <c r="U8" s="88">
        <v>0</v>
      </c>
      <c r="V8" s="87">
        <v>0</v>
      </c>
      <c r="W8" s="87">
        <f>X8+AA8</f>
        <v>0</v>
      </c>
      <c r="X8" s="87">
        <v>0</v>
      </c>
      <c r="Y8" s="88">
        <v>0</v>
      </c>
      <c r="Z8" s="88">
        <v>0</v>
      </c>
      <c r="AA8" s="87">
        <v>0</v>
      </c>
      <c r="AB8" s="87">
        <f>AC8+AF8</f>
        <v>0</v>
      </c>
      <c r="AC8" s="87">
        <v>0</v>
      </c>
      <c r="AD8" s="88">
        <v>0</v>
      </c>
      <c r="AE8" s="88">
        <v>0</v>
      </c>
      <c r="AF8" s="87">
        <v>0</v>
      </c>
      <c r="AG8" s="87">
        <f>AH8+AK8</f>
        <v>0</v>
      </c>
      <c r="AH8" s="87">
        <v>0</v>
      </c>
      <c r="AI8" s="88">
        <v>1.2917571177589101E-2</v>
      </c>
      <c r="AJ8" s="88">
        <v>-1.2917571177589101E-2</v>
      </c>
      <c r="AK8" s="87">
        <v>0</v>
      </c>
      <c r="AL8" s="87">
        <f>AM8+AP8</f>
        <v>-5.8314293094609516E-3</v>
      </c>
      <c r="AM8" s="87">
        <f>AO8+AN8</f>
        <v>-5.8314293094609516E-3</v>
      </c>
      <c r="AN8" s="88">
        <v>0</v>
      </c>
      <c r="AO8" s="88">
        <v>-5.8314293094609516E-3</v>
      </c>
      <c r="AP8" s="87">
        <v>0</v>
      </c>
      <c r="AQ8" s="87">
        <f>AR8+AU8</f>
        <v>0</v>
      </c>
      <c r="AR8" s="87">
        <v>0</v>
      </c>
      <c r="AS8" s="88">
        <v>0</v>
      </c>
      <c r="AT8" s="88">
        <v>0</v>
      </c>
      <c r="AU8" s="87">
        <v>0</v>
      </c>
      <c r="AV8" s="74">
        <f>AW8+AZ8</f>
        <v>1.7899999999999999E-3</v>
      </c>
      <c r="AW8" s="74">
        <v>0</v>
      </c>
      <c r="AX8" s="75">
        <v>0</v>
      </c>
      <c r="AY8" s="75">
        <v>0</v>
      </c>
      <c r="AZ8" s="74">
        <v>1.7899999999999999E-3</v>
      </c>
      <c r="BA8" s="87">
        <f>BB8+BE8</f>
        <v>-0.181291902436333</v>
      </c>
      <c r="BB8" s="74">
        <v>-0.183095902436333</v>
      </c>
      <c r="BC8" s="74">
        <v>0</v>
      </c>
      <c r="BD8" s="75">
        <v>-0.183095902436333</v>
      </c>
      <c r="BE8" s="74">
        <v>1.804E-3</v>
      </c>
      <c r="BF8" s="87">
        <v>0.33574835669202996</v>
      </c>
      <c r="BG8" s="74">
        <v>0.33549635669202998</v>
      </c>
      <c r="BH8" s="74">
        <v>0</v>
      </c>
      <c r="BI8" s="75">
        <v>0.33549635669202998</v>
      </c>
      <c r="BJ8" s="74">
        <v>2.52E-4</v>
      </c>
    </row>
    <row r="9" spans="1:62" x14ac:dyDescent="0.25">
      <c r="A9" s="38">
        <v>40</v>
      </c>
      <c r="B9" s="7" t="s">
        <v>31</v>
      </c>
      <c r="C9" s="87">
        <f t="shared" ref="C9:C72" si="1">D9+G9</f>
        <v>57.621752149246312</v>
      </c>
      <c r="D9" s="87">
        <v>55.861752149246314</v>
      </c>
      <c r="E9" s="88">
        <v>21.018166065138487</v>
      </c>
      <c r="F9" s="88">
        <v>34.843586084107827</v>
      </c>
      <c r="G9" s="87">
        <v>1.7600000000000002</v>
      </c>
      <c r="H9" s="87">
        <f t="shared" ref="H9:H72" si="2">I9+L9</f>
        <v>-9.9228314359943965</v>
      </c>
      <c r="I9" s="87">
        <v>-11.742831435994397</v>
      </c>
      <c r="J9" s="88">
        <v>24.233517352372907</v>
      </c>
      <c r="K9" s="88">
        <v>-35.976348788367304</v>
      </c>
      <c r="L9" s="87">
        <v>1.82</v>
      </c>
      <c r="M9" s="87">
        <f t="shared" ref="M9:M72" si="3">N9+Q9</f>
        <v>134.42012641779897</v>
      </c>
      <c r="N9" s="87">
        <v>133.36012641779897</v>
      </c>
      <c r="O9" s="88">
        <v>83.597471833039009</v>
      </c>
      <c r="P9" s="88">
        <v>49.762654584759957</v>
      </c>
      <c r="Q9" s="87">
        <v>1.06</v>
      </c>
      <c r="R9" s="87">
        <f t="shared" ref="R9:R72" si="4">S9+V9</f>
        <v>49.520778013288677</v>
      </c>
      <c r="S9" s="87">
        <v>47.580778013288679</v>
      </c>
      <c r="T9" s="88">
        <v>15.602921538210115</v>
      </c>
      <c r="U9" s="88">
        <v>31.977856475078564</v>
      </c>
      <c r="V9" s="87">
        <v>1.9400000000000002</v>
      </c>
      <c r="W9" s="87">
        <f t="shared" ref="W9:W72" si="5">X9+AA9</f>
        <v>46.149947651833003</v>
      </c>
      <c r="X9" s="87">
        <v>44.599947651833006</v>
      </c>
      <c r="Y9" s="88">
        <v>4.3193521931927288</v>
      </c>
      <c r="Z9" s="88">
        <v>40.280595458640278</v>
      </c>
      <c r="AA9" s="87">
        <v>1.5500000000000005</v>
      </c>
      <c r="AB9" s="87">
        <f t="shared" ref="AB9:AB72" si="6">AC9+AF9</f>
        <v>76.000901136078454</v>
      </c>
      <c r="AC9" s="87">
        <v>74.980901136078458</v>
      </c>
      <c r="AD9" s="88">
        <v>16.924882528212297</v>
      </c>
      <c r="AE9" s="88">
        <v>58.056018607866164</v>
      </c>
      <c r="AF9" s="87">
        <v>1.02</v>
      </c>
      <c r="AG9" s="87">
        <f t="shared" ref="AG9:AG72" si="7">AH9+AK9</f>
        <v>79.125393520869437</v>
      </c>
      <c r="AH9" s="87">
        <v>75.225393520869432</v>
      </c>
      <c r="AI9" s="88">
        <v>26.087715261462399</v>
      </c>
      <c r="AJ9" s="88">
        <v>49.137678259407032</v>
      </c>
      <c r="AK9" s="87">
        <v>3.8999999999999995</v>
      </c>
      <c r="AL9" s="87">
        <f t="shared" ref="AL9:AL72" si="8">AM9+AP9</f>
        <v>-2.318891299023357</v>
      </c>
      <c r="AM9" s="87">
        <f t="shared" ref="AM9:AM72" si="9">AO9+AN9</f>
        <v>-7.7188912990233547</v>
      </c>
      <c r="AN9" s="88">
        <v>126.3933910235193</v>
      </c>
      <c r="AO9" s="88">
        <v>-134.11228232254265</v>
      </c>
      <c r="AP9" s="87">
        <v>5.3999999999999977</v>
      </c>
      <c r="AQ9" s="87">
        <f t="shared" ref="AQ9:AQ72" si="10">AR9+AU9</f>
        <v>46.203408997381509</v>
      </c>
      <c r="AR9" s="87">
        <v>44.883408997381508</v>
      </c>
      <c r="AS9" s="88">
        <v>11.498816228436706</v>
      </c>
      <c r="AT9" s="88">
        <v>33.384592768944799</v>
      </c>
      <c r="AU9" s="87">
        <v>1.3200000000000003</v>
      </c>
      <c r="AV9" s="74">
        <f t="shared" ref="AV9:AV72" si="11">AW9+AZ9</f>
        <v>72.232934898601968</v>
      </c>
      <c r="AW9" s="74">
        <v>70.149647630081503</v>
      </c>
      <c r="AX9" s="75">
        <v>23.251880167845588</v>
      </c>
      <c r="AY9" s="75">
        <v>46.897767462235919</v>
      </c>
      <c r="AZ9" s="74">
        <v>2.0832872685204626</v>
      </c>
      <c r="BA9" s="87">
        <f t="shared" ref="BA9:BA72" si="12">BB9+BE9</f>
        <v>86.127686751168042</v>
      </c>
      <c r="BB9" s="74">
        <v>84.993138092760006</v>
      </c>
      <c r="BC9" s="74">
        <v>65.986722711164319</v>
      </c>
      <c r="BD9" s="75">
        <v>19.006415381595684</v>
      </c>
      <c r="BE9" s="74">
        <v>1.1345486584080355</v>
      </c>
      <c r="BF9" s="87">
        <v>76.597023259936265</v>
      </c>
      <c r="BG9" s="74">
        <v>74.591046157473258</v>
      </c>
      <c r="BH9" s="74">
        <v>44.165189072326122</v>
      </c>
      <c r="BI9" s="75">
        <v>30.425857085147136</v>
      </c>
      <c r="BJ9" s="74">
        <v>2.005977102463</v>
      </c>
    </row>
    <row r="10" spans="1:62" x14ac:dyDescent="0.25">
      <c r="B10" s="7" t="s">
        <v>32</v>
      </c>
      <c r="C10" s="87">
        <f t="shared" si="1"/>
        <v>1.2935328513873994</v>
      </c>
      <c r="D10" s="87">
        <v>1.2935328513873994</v>
      </c>
      <c r="E10" s="88">
        <v>0</v>
      </c>
      <c r="F10" s="88">
        <v>1.2935328513873994</v>
      </c>
      <c r="G10" s="87">
        <v>0</v>
      </c>
      <c r="H10" s="87">
        <f t="shared" si="2"/>
        <v>3.1899925091381349</v>
      </c>
      <c r="I10" s="87">
        <v>3.1899925091381349</v>
      </c>
      <c r="J10" s="88">
        <v>0</v>
      </c>
      <c r="K10" s="88">
        <v>3.1899925091381349</v>
      </c>
      <c r="L10" s="87">
        <v>0</v>
      </c>
      <c r="M10" s="87">
        <f t="shared" si="3"/>
        <v>2.1937408751411223</v>
      </c>
      <c r="N10" s="87">
        <v>2.1937408751411223</v>
      </c>
      <c r="O10" s="88">
        <v>3.8883170000000002E-2</v>
      </c>
      <c r="P10" s="88">
        <v>2.1548577051411222</v>
      </c>
      <c r="Q10" s="87">
        <v>0</v>
      </c>
      <c r="R10" s="87">
        <f t="shared" si="4"/>
        <v>3.8866573769731962</v>
      </c>
      <c r="S10" s="87">
        <v>3.8866573769731962</v>
      </c>
      <c r="T10" s="88">
        <v>0</v>
      </c>
      <c r="U10" s="88">
        <v>3.8866573769731962</v>
      </c>
      <c r="V10" s="87">
        <v>0</v>
      </c>
      <c r="W10" s="87">
        <f t="shared" si="5"/>
        <v>6.067955420397176E-2</v>
      </c>
      <c r="X10" s="87">
        <v>6.067955420397176E-2</v>
      </c>
      <c r="Y10" s="88">
        <v>0</v>
      </c>
      <c r="Z10" s="88">
        <v>6.067955420397176E-2</v>
      </c>
      <c r="AA10" s="87">
        <v>0</v>
      </c>
      <c r="AB10" s="87">
        <f t="shared" si="6"/>
        <v>0.85010605009998774</v>
      </c>
      <c r="AC10" s="87">
        <v>0.85010605009998774</v>
      </c>
      <c r="AD10" s="88">
        <v>0</v>
      </c>
      <c r="AE10" s="88">
        <v>0.85010605009998774</v>
      </c>
      <c r="AF10" s="87">
        <v>0</v>
      </c>
      <c r="AG10" s="87">
        <f t="shared" si="7"/>
        <v>0.17537023380225308</v>
      </c>
      <c r="AH10" s="87">
        <v>0.17537023380225308</v>
      </c>
      <c r="AI10" s="88">
        <v>0</v>
      </c>
      <c r="AJ10" s="88">
        <v>0.17537023380225308</v>
      </c>
      <c r="AK10" s="87">
        <v>0</v>
      </c>
      <c r="AL10" s="87">
        <f t="shared" si="8"/>
        <v>-1.6876705648366366</v>
      </c>
      <c r="AM10" s="87">
        <f t="shared" si="9"/>
        <v>-1.6876705648366366</v>
      </c>
      <c r="AN10" s="88">
        <v>0</v>
      </c>
      <c r="AO10" s="88">
        <v>-1.6876705648366366</v>
      </c>
      <c r="AP10" s="87">
        <v>0</v>
      </c>
      <c r="AQ10" s="87">
        <f t="shared" si="10"/>
        <v>-1.6751523301837381</v>
      </c>
      <c r="AR10" s="87">
        <v>-1.6751523301837381</v>
      </c>
      <c r="AS10" s="88">
        <v>0</v>
      </c>
      <c r="AT10" s="88">
        <v>-1.6751523301837381</v>
      </c>
      <c r="AU10" s="87">
        <v>0</v>
      </c>
      <c r="AV10" s="74">
        <f t="shared" si="11"/>
        <v>-0.56935148601152497</v>
      </c>
      <c r="AW10" s="74">
        <v>-0.56935148601152497</v>
      </c>
      <c r="AX10" s="75">
        <v>0</v>
      </c>
      <c r="AY10" s="75">
        <v>-0.56935148601152497</v>
      </c>
      <c r="AZ10" s="74">
        <v>0</v>
      </c>
      <c r="BA10" s="87">
        <f t="shared" si="12"/>
        <v>0.276763801949507</v>
      </c>
      <c r="BB10" s="74">
        <v>0.276763801949507</v>
      </c>
      <c r="BC10" s="74">
        <v>0</v>
      </c>
      <c r="BD10" s="75">
        <v>0.276763801949507</v>
      </c>
      <c r="BE10" s="74">
        <v>0</v>
      </c>
      <c r="BF10" s="87">
        <v>3.6559679438868713</v>
      </c>
      <c r="BG10" s="74">
        <v>3.6559679438868713</v>
      </c>
      <c r="BH10" s="74">
        <v>0</v>
      </c>
      <c r="BI10" s="75">
        <v>3.6559679438868713</v>
      </c>
      <c r="BJ10" s="74">
        <v>0</v>
      </c>
    </row>
    <row r="11" spans="1:62" x14ac:dyDescent="0.25">
      <c r="B11" s="7" t="s">
        <v>33</v>
      </c>
      <c r="C11" s="87">
        <f t="shared" si="1"/>
        <v>0</v>
      </c>
      <c r="D11" s="87">
        <v>0</v>
      </c>
      <c r="E11" s="88">
        <v>0</v>
      </c>
      <c r="F11" s="88">
        <v>0</v>
      </c>
      <c r="G11" s="87">
        <v>0</v>
      </c>
      <c r="H11" s="87">
        <f t="shared" si="2"/>
        <v>0</v>
      </c>
      <c r="I11" s="87">
        <v>0</v>
      </c>
      <c r="J11" s="88">
        <v>0</v>
      </c>
      <c r="K11" s="88">
        <v>0</v>
      </c>
      <c r="L11" s="87">
        <v>0</v>
      </c>
      <c r="M11" s="87">
        <f t="shared" si="3"/>
        <v>0</v>
      </c>
      <c r="N11" s="87">
        <v>0</v>
      </c>
      <c r="O11" s="88">
        <v>0</v>
      </c>
      <c r="P11" s="88">
        <v>0</v>
      </c>
      <c r="Q11" s="87">
        <v>0</v>
      </c>
      <c r="R11" s="87">
        <f t="shared" si="4"/>
        <v>0</v>
      </c>
      <c r="S11" s="87">
        <v>0</v>
      </c>
      <c r="T11" s="88">
        <v>0</v>
      </c>
      <c r="U11" s="88">
        <v>0</v>
      </c>
      <c r="V11" s="87">
        <v>0</v>
      </c>
      <c r="W11" s="87">
        <f t="shared" si="5"/>
        <v>0</v>
      </c>
      <c r="X11" s="87">
        <v>0</v>
      </c>
      <c r="Y11" s="88">
        <v>0</v>
      </c>
      <c r="Z11" s="88">
        <v>0</v>
      </c>
      <c r="AA11" s="87">
        <v>0</v>
      </c>
      <c r="AB11" s="87">
        <f t="shared" si="6"/>
        <v>0</v>
      </c>
      <c r="AC11" s="87">
        <v>0</v>
      </c>
      <c r="AD11" s="88">
        <v>0</v>
      </c>
      <c r="AE11" s="88">
        <v>0</v>
      </c>
      <c r="AF11" s="87">
        <v>0</v>
      </c>
      <c r="AG11" s="87">
        <f t="shared" si="7"/>
        <v>0</v>
      </c>
      <c r="AH11" s="87">
        <v>0</v>
      </c>
      <c r="AI11" s="88">
        <v>0</v>
      </c>
      <c r="AJ11" s="88">
        <v>0</v>
      </c>
      <c r="AK11" s="87">
        <v>0</v>
      </c>
      <c r="AL11" s="87">
        <f t="shared" si="8"/>
        <v>0</v>
      </c>
      <c r="AM11" s="87">
        <f t="shared" si="9"/>
        <v>0</v>
      </c>
      <c r="AN11" s="88">
        <v>0</v>
      </c>
      <c r="AO11" s="88">
        <v>0</v>
      </c>
      <c r="AP11" s="87">
        <v>0</v>
      </c>
      <c r="AQ11" s="87">
        <f t="shared" si="10"/>
        <v>0</v>
      </c>
      <c r="AR11" s="87">
        <v>0</v>
      </c>
      <c r="AS11" s="88">
        <v>0</v>
      </c>
      <c r="AT11" s="88">
        <v>0</v>
      </c>
      <c r="AU11" s="87">
        <v>0</v>
      </c>
      <c r="AV11" s="74">
        <f t="shared" si="11"/>
        <v>0</v>
      </c>
      <c r="AW11" s="74">
        <v>0</v>
      </c>
      <c r="AX11" s="75">
        <v>0</v>
      </c>
      <c r="AY11" s="75">
        <v>0</v>
      </c>
      <c r="AZ11" s="74">
        <v>0</v>
      </c>
      <c r="BA11" s="87">
        <f t="shared" si="12"/>
        <v>0</v>
      </c>
      <c r="BB11" s="74">
        <v>0</v>
      </c>
      <c r="BC11" s="74">
        <v>0</v>
      </c>
      <c r="BD11" s="75">
        <v>0</v>
      </c>
      <c r="BE11" s="74">
        <v>0</v>
      </c>
      <c r="BF11" s="87">
        <v>0</v>
      </c>
      <c r="BG11" s="74">
        <v>0</v>
      </c>
      <c r="BH11" s="74">
        <v>0</v>
      </c>
      <c r="BI11" s="75">
        <v>0</v>
      </c>
      <c r="BJ11" s="74">
        <v>0</v>
      </c>
    </row>
    <row r="12" spans="1:62" x14ac:dyDescent="0.25">
      <c r="B12" s="7" t="s">
        <v>34</v>
      </c>
      <c r="C12" s="87">
        <f t="shared" si="1"/>
        <v>0</v>
      </c>
      <c r="D12" s="87">
        <v>0</v>
      </c>
      <c r="E12" s="88">
        <v>0</v>
      </c>
      <c r="F12" s="88">
        <v>0</v>
      </c>
      <c r="G12" s="87">
        <v>0</v>
      </c>
      <c r="H12" s="87">
        <f t="shared" si="2"/>
        <v>0</v>
      </c>
      <c r="I12" s="87">
        <v>0</v>
      </c>
      <c r="J12" s="88">
        <v>0</v>
      </c>
      <c r="K12" s="88">
        <v>0</v>
      </c>
      <c r="L12" s="87">
        <v>0</v>
      </c>
      <c r="M12" s="87">
        <f t="shared" si="3"/>
        <v>0</v>
      </c>
      <c r="N12" s="87">
        <v>0</v>
      </c>
      <c r="O12" s="88">
        <v>0</v>
      </c>
      <c r="P12" s="88">
        <v>0</v>
      </c>
      <c r="Q12" s="87">
        <v>0</v>
      </c>
      <c r="R12" s="87">
        <f t="shared" si="4"/>
        <v>0</v>
      </c>
      <c r="S12" s="87">
        <v>0</v>
      </c>
      <c r="T12" s="88">
        <v>0</v>
      </c>
      <c r="U12" s="88">
        <v>0</v>
      </c>
      <c r="V12" s="87">
        <v>0</v>
      </c>
      <c r="W12" s="87">
        <f t="shared" si="5"/>
        <v>0</v>
      </c>
      <c r="X12" s="87">
        <v>0</v>
      </c>
      <c r="Y12" s="88">
        <v>0</v>
      </c>
      <c r="Z12" s="88">
        <v>0</v>
      </c>
      <c r="AA12" s="87">
        <v>0</v>
      </c>
      <c r="AB12" s="87">
        <f t="shared" si="6"/>
        <v>0</v>
      </c>
      <c r="AC12" s="87">
        <v>0</v>
      </c>
      <c r="AD12" s="88">
        <v>0</v>
      </c>
      <c r="AE12" s="88">
        <v>0</v>
      </c>
      <c r="AF12" s="87">
        <v>0</v>
      </c>
      <c r="AG12" s="87">
        <f t="shared" si="7"/>
        <v>0</v>
      </c>
      <c r="AH12" s="87">
        <v>0</v>
      </c>
      <c r="AI12" s="88">
        <v>0</v>
      </c>
      <c r="AJ12" s="88">
        <v>0</v>
      </c>
      <c r="AK12" s="87">
        <v>0</v>
      </c>
      <c r="AL12" s="87">
        <f t="shared" si="8"/>
        <v>-8.953738743934167E-3</v>
      </c>
      <c r="AM12" s="87">
        <f t="shared" si="9"/>
        <v>-8.953738743934167E-3</v>
      </c>
      <c r="AN12" s="88">
        <v>0</v>
      </c>
      <c r="AO12" s="88">
        <v>-8.953738743934167E-3</v>
      </c>
      <c r="AP12" s="87">
        <v>0</v>
      </c>
      <c r="AQ12" s="87">
        <f t="shared" si="10"/>
        <v>0</v>
      </c>
      <c r="AR12" s="87">
        <v>0</v>
      </c>
      <c r="AS12" s="88">
        <v>0</v>
      </c>
      <c r="AT12" s="88">
        <v>0</v>
      </c>
      <c r="AU12" s="87">
        <v>0</v>
      </c>
      <c r="AV12" s="74">
        <f t="shared" si="11"/>
        <v>0</v>
      </c>
      <c r="AW12" s="74">
        <v>0</v>
      </c>
      <c r="AX12" s="75">
        <v>0</v>
      </c>
      <c r="AY12" s="75">
        <v>0</v>
      </c>
      <c r="AZ12" s="74">
        <v>0</v>
      </c>
      <c r="BA12" s="87">
        <f t="shared" si="12"/>
        <v>0</v>
      </c>
      <c r="BB12" s="74">
        <v>0</v>
      </c>
      <c r="BC12" s="74">
        <v>0</v>
      </c>
      <c r="BD12" s="75">
        <v>0</v>
      </c>
      <c r="BE12" s="74">
        <v>0</v>
      </c>
      <c r="BF12" s="87">
        <v>-4.5807632313941838E-5</v>
      </c>
      <c r="BG12" s="74">
        <v>-4.5807632313941838E-5</v>
      </c>
      <c r="BH12" s="74">
        <v>0</v>
      </c>
      <c r="BI12" s="75">
        <v>-4.5807632313941838E-5</v>
      </c>
      <c r="BJ12" s="74">
        <v>0</v>
      </c>
    </row>
    <row r="13" spans="1:62" x14ac:dyDescent="0.25">
      <c r="B13" s="7" t="s">
        <v>35</v>
      </c>
      <c r="C13" s="87">
        <f t="shared" si="1"/>
        <v>0</v>
      </c>
      <c r="D13" s="87">
        <v>0</v>
      </c>
      <c r="E13" s="88">
        <v>0</v>
      </c>
      <c r="F13" s="88">
        <v>0</v>
      </c>
      <c r="G13" s="87">
        <v>0</v>
      </c>
      <c r="H13" s="87">
        <f t="shared" si="2"/>
        <v>0</v>
      </c>
      <c r="I13" s="87">
        <v>0</v>
      </c>
      <c r="J13" s="88">
        <v>0</v>
      </c>
      <c r="K13" s="88">
        <v>0</v>
      </c>
      <c r="L13" s="87">
        <v>0</v>
      </c>
      <c r="M13" s="87">
        <f t="shared" si="3"/>
        <v>0</v>
      </c>
      <c r="N13" s="87">
        <v>0</v>
      </c>
      <c r="O13" s="88">
        <v>0</v>
      </c>
      <c r="P13" s="88">
        <v>0</v>
      </c>
      <c r="Q13" s="87">
        <v>0</v>
      </c>
      <c r="R13" s="87">
        <f t="shared" si="4"/>
        <v>0</v>
      </c>
      <c r="S13" s="87">
        <v>0</v>
      </c>
      <c r="T13" s="88">
        <v>0</v>
      </c>
      <c r="U13" s="88">
        <v>0</v>
      </c>
      <c r="V13" s="87">
        <v>0</v>
      </c>
      <c r="W13" s="87">
        <f t="shared" si="5"/>
        <v>0</v>
      </c>
      <c r="X13" s="87">
        <v>0</v>
      </c>
      <c r="Y13" s="88">
        <v>0</v>
      </c>
      <c r="Z13" s="88">
        <v>0</v>
      </c>
      <c r="AA13" s="87">
        <v>0</v>
      </c>
      <c r="AB13" s="87">
        <f t="shared" si="6"/>
        <v>0</v>
      </c>
      <c r="AC13" s="87">
        <v>0</v>
      </c>
      <c r="AD13" s="88">
        <v>0</v>
      </c>
      <c r="AE13" s="88">
        <v>0</v>
      </c>
      <c r="AF13" s="87">
        <v>0</v>
      </c>
      <c r="AG13" s="87">
        <f t="shared" si="7"/>
        <v>0</v>
      </c>
      <c r="AH13" s="87">
        <v>0</v>
      </c>
      <c r="AI13" s="88">
        <v>0</v>
      </c>
      <c r="AJ13" s="88">
        <v>0</v>
      </c>
      <c r="AK13" s="87">
        <v>0</v>
      </c>
      <c r="AL13" s="87">
        <f t="shared" si="8"/>
        <v>0</v>
      </c>
      <c r="AM13" s="87">
        <f t="shared" si="9"/>
        <v>0</v>
      </c>
      <c r="AN13" s="88">
        <v>0</v>
      </c>
      <c r="AO13" s="88">
        <v>0</v>
      </c>
      <c r="AP13" s="87">
        <v>0</v>
      </c>
      <c r="AQ13" s="87">
        <f t="shared" si="10"/>
        <v>0</v>
      </c>
      <c r="AR13" s="87">
        <v>0</v>
      </c>
      <c r="AS13" s="88">
        <v>0</v>
      </c>
      <c r="AT13" s="88">
        <v>0</v>
      </c>
      <c r="AU13" s="87">
        <v>0</v>
      </c>
      <c r="AV13" s="74">
        <f t="shared" si="11"/>
        <v>0</v>
      </c>
      <c r="AW13" s="74">
        <v>0</v>
      </c>
      <c r="AX13" s="75">
        <v>0</v>
      </c>
      <c r="AY13" s="75">
        <v>0</v>
      </c>
      <c r="AZ13" s="74">
        <v>0</v>
      </c>
      <c r="BA13" s="87">
        <f t="shared" si="12"/>
        <v>0</v>
      </c>
      <c r="BB13" s="74">
        <v>0</v>
      </c>
      <c r="BC13" s="74">
        <v>0</v>
      </c>
      <c r="BD13" s="75">
        <v>0</v>
      </c>
      <c r="BE13" s="74">
        <v>0</v>
      </c>
      <c r="BF13" s="87">
        <v>0</v>
      </c>
      <c r="BG13" s="74">
        <v>0</v>
      </c>
      <c r="BH13" s="74">
        <v>0</v>
      </c>
      <c r="BI13" s="75">
        <v>0</v>
      </c>
      <c r="BJ13" s="74">
        <v>0</v>
      </c>
    </row>
    <row r="14" spans="1:62" x14ac:dyDescent="0.25">
      <c r="B14" s="7" t="s">
        <v>36</v>
      </c>
      <c r="C14" s="87">
        <f t="shared" si="1"/>
        <v>0</v>
      </c>
      <c r="D14" s="87">
        <v>0</v>
      </c>
      <c r="E14" s="88">
        <v>0</v>
      </c>
      <c r="F14" s="88">
        <v>0</v>
      </c>
      <c r="G14" s="87">
        <v>0</v>
      </c>
      <c r="H14" s="87">
        <f t="shared" si="2"/>
        <v>0</v>
      </c>
      <c r="I14" s="87">
        <v>0</v>
      </c>
      <c r="J14" s="88">
        <v>0</v>
      </c>
      <c r="K14" s="88">
        <v>0</v>
      </c>
      <c r="L14" s="87">
        <v>0</v>
      </c>
      <c r="M14" s="87">
        <f t="shared" si="3"/>
        <v>0</v>
      </c>
      <c r="N14" s="87">
        <v>0</v>
      </c>
      <c r="O14" s="88">
        <v>0</v>
      </c>
      <c r="P14" s="88">
        <v>0</v>
      </c>
      <c r="Q14" s="87">
        <v>0</v>
      </c>
      <c r="R14" s="87">
        <f t="shared" si="4"/>
        <v>0</v>
      </c>
      <c r="S14" s="87">
        <v>0</v>
      </c>
      <c r="T14" s="88">
        <v>0</v>
      </c>
      <c r="U14" s="88">
        <v>0</v>
      </c>
      <c r="V14" s="87">
        <v>0</v>
      </c>
      <c r="W14" s="87">
        <f t="shared" si="5"/>
        <v>0</v>
      </c>
      <c r="X14" s="87">
        <v>0</v>
      </c>
      <c r="Y14" s="88">
        <v>0</v>
      </c>
      <c r="Z14" s="88">
        <v>0</v>
      </c>
      <c r="AA14" s="87">
        <v>0</v>
      </c>
      <c r="AB14" s="87">
        <f t="shared" si="6"/>
        <v>0</v>
      </c>
      <c r="AC14" s="87">
        <v>0</v>
      </c>
      <c r="AD14" s="88">
        <v>0</v>
      </c>
      <c r="AE14" s="88">
        <v>0</v>
      </c>
      <c r="AF14" s="87">
        <v>0</v>
      </c>
      <c r="AG14" s="87">
        <f t="shared" si="7"/>
        <v>0</v>
      </c>
      <c r="AH14" s="87">
        <v>0</v>
      </c>
      <c r="AI14" s="88">
        <v>0</v>
      </c>
      <c r="AJ14" s="88">
        <v>0</v>
      </c>
      <c r="AK14" s="87">
        <v>0</v>
      </c>
      <c r="AL14" s="87">
        <f t="shared" si="8"/>
        <v>0</v>
      </c>
      <c r="AM14" s="87">
        <f t="shared" si="9"/>
        <v>0</v>
      </c>
      <c r="AN14" s="88">
        <v>0</v>
      </c>
      <c r="AO14" s="88">
        <v>0</v>
      </c>
      <c r="AP14" s="87">
        <v>0</v>
      </c>
      <c r="AQ14" s="87">
        <f t="shared" si="10"/>
        <v>0</v>
      </c>
      <c r="AR14" s="87">
        <v>0</v>
      </c>
      <c r="AS14" s="88">
        <v>0</v>
      </c>
      <c r="AT14" s="88">
        <v>0</v>
      </c>
      <c r="AU14" s="87">
        <v>0</v>
      </c>
      <c r="AV14" s="74">
        <f t="shared" si="11"/>
        <v>0</v>
      </c>
      <c r="AW14" s="74">
        <v>0</v>
      </c>
      <c r="AX14" s="75">
        <v>0</v>
      </c>
      <c r="AY14" s="75">
        <v>0</v>
      </c>
      <c r="AZ14" s="74">
        <v>0</v>
      </c>
      <c r="BA14" s="87">
        <f t="shared" si="12"/>
        <v>0</v>
      </c>
      <c r="BB14" s="74">
        <v>0</v>
      </c>
      <c r="BC14" s="74">
        <v>0</v>
      </c>
      <c r="BD14" s="75">
        <v>0</v>
      </c>
      <c r="BE14" s="74">
        <v>0</v>
      </c>
      <c r="BF14" s="87">
        <v>0</v>
      </c>
      <c r="BG14" s="74">
        <v>0</v>
      </c>
      <c r="BH14" s="74">
        <v>0</v>
      </c>
      <c r="BI14" s="75">
        <v>0</v>
      </c>
      <c r="BJ14" s="74">
        <v>0</v>
      </c>
    </row>
    <row r="15" spans="1:62" x14ac:dyDescent="0.25">
      <c r="B15" s="7" t="s">
        <v>37</v>
      </c>
      <c r="C15" s="87">
        <f t="shared" si="1"/>
        <v>-0.28057447131470581</v>
      </c>
      <c r="D15" s="87">
        <v>-0.28057447131470581</v>
      </c>
      <c r="E15" s="88">
        <v>0</v>
      </c>
      <c r="F15" s="88">
        <v>-0.28057447131470581</v>
      </c>
      <c r="G15" s="87">
        <v>0</v>
      </c>
      <c r="H15" s="87">
        <f t="shared" si="2"/>
        <v>-0.11213227326989295</v>
      </c>
      <c r="I15" s="87">
        <v>-0.11213227326989295</v>
      </c>
      <c r="J15" s="88">
        <v>0</v>
      </c>
      <c r="K15" s="88">
        <v>-0.11213227326989295</v>
      </c>
      <c r="L15" s="87">
        <v>0</v>
      </c>
      <c r="M15" s="87">
        <f t="shared" si="3"/>
        <v>-6.7403197802713574E-2</v>
      </c>
      <c r="N15" s="87">
        <v>-6.7403197802713574E-2</v>
      </c>
      <c r="O15" s="88">
        <v>0</v>
      </c>
      <c r="P15" s="88">
        <v>-6.7403197802713574E-2</v>
      </c>
      <c r="Q15" s="87">
        <v>0</v>
      </c>
      <c r="R15" s="87">
        <f t="shared" si="4"/>
        <v>-0.13764421530102999</v>
      </c>
      <c r="S15" s="87">
        <v>-0.13764421530102999</v>
      </c>
      <c r="T15" s="88">
        <v>0</v>
      </c>
      <c r="U15" s="88">
        <v>-0.13764421530102999</v>
      </c>
      <c r="V15" s="87">
        <v>0</v>
      </c>
      <c r="W15" s="87">
        <f t="shared" si="5"/>
        <v>-0.32679026153663615</v>
      </c>
      <c r="X15" s="87">
        <v>-0.32679026153663615</v>
      </c>
      <c r="Y15" s="88">
        <v>0</v>
      </c>
      <c r="Z15" s="88">
        <v>-0.32679026153663615</v>
      </c>
      <c r="AA15" s="87">
        <v>0</v>
      </c>
      <c r="AB15" s="87">
        <f t="shared" si="6"/>
        <v>0.30874469871180765</v>
      </c>
      <c r="AC15" s="87">
        <v>0.30874469871180765</v>
      </c>
      <c r="AD15" s="88">
        <v>0</v>
      </c>
      <c r="AE15" s="88">
        <v>0.30874469871180765</v>
      </c>
      <c r="AF15" s="87">
        <v>0</v>
      </c>
      <c r="AG15" s="87">
        <f t="shared" si="7"/>
        <v>0</v>
      </c>
      <c r="AH15" s="87">
        <v>0</v>
      </c>
      <c r="AI15" s="88">
        <v>0</v>
      </c>
      <c r="AJ15" s="88">
        <v>0</v>
      </c>
      <c r="AK15" s="87">
        <v>0</v>
      </c>
      <c r="AL15" s="87">
        <f t="shared" si="8"/>
        <v>-1.3050996004054065E-2</v>
      </c>
      <c r="AM15" s="87">
        <f t="shared" si="9"/>
        <v>-1.3050996004054065E-2</v>
      </c>
      <c r="AN15" s="88">
        <v>0</v>
      </c>
      <c r="AO15" s="88">
        <v>-1.3050996004054065E-2</v>
      </c>
      <c r="AP15" s="87">
        <v>0</v>
      </c>
      <c r="AQ15" s="87">
        <f t="shared" si="10"/>
        <v>0</v>
      </c>
      <c r="AR15" s="87">
        <v>0</v>
      </c>
      <c r="AS15" s="88">
        <v>0</v>
      </c>
      <c r="AT15" s="88">
        <v>0</v>
      </c>
      <c r="AU15" s="87">
        <v>0</v>
      </c>
      <c r="AV15" s="74">
        <f t="shared" si="11"/>
        <v>0</v>
      </c>
      <c r="AW15" s="74">
        <v>0</v>
      </c>
      <c r="AX15" s="75">
        <v>0</v>
      </c>
      <c r="AY15" s="75">
        <v>0</v>
      </c>
      <c r="AZ15" s="74">
        <v>0</v>
      </c>
      <c r="BA15" s="87">
        <f t="shared" si="12"/>
        <v>0</v>
      </c>
      <c r="BB15" s="74">
        <v>0</v>
      </c>
      <c r="BC15" s="74">
        <v>0</v>
      </c>
      <c r="BD15" s="75">
        <v>0</v>
      </c>
      <c r="BE15" s="74">
        <v>0</v>
      </c>
      <c r="BF15" s="87">
        <v>2.8012283312621759E-4</v>
      </c>
      <c r="BG15" s="74">
        <v>2.8012283312621759E-4</v>
      </c>
      <c r="BH15" s="74">
        <v>0</v>
      </c>
      <c r="BI15" s="75">
        <v>2.8012283312621759E-4</v>
      </c>
      <c r="BJ15" s="74">
        <v>0</v>
      </c>
    </row>
    <row r="16" spans="1:62" x14ac:dyDescent="0.25">
      <c r="B16" s="7" t="s">
        <v>38</v>
      </c>
      <c r="C16" s="87">
        <f t="shared" si="1"/>
        <v>0</v>
      </c>
      <c r="D16" s="87">
        <v>0</v>
      </c>
      <c r="E16" s="88">
        <v>0</v>
      </c>
      <c r="F16" s="88">
        <v>0</v>
      </c>
      <c r="G16" s="87">
        <v>0</v>
      </c>
      <c r="H16" s="87">
        <f t="shared" si="2"/>
        <v>0</v>
      </c>
      <c r="I16" s="87">
        <v>0</v>
      </c>
      <c r="J16" s="88">
        <v>0</v>
      </c>
      <c r="K16" s="88">
        <v>0</v>
      </c>
      <c r="L16" s="87">
        <v>0</v>
      </c>
      <c r="M16" s="87">
        <f t="shared" si="3"/>
        <v>0</v>
      </c>
      <c r="N16" s="87">
        <v>0</v>
      </c>
      <c r="O16" s="88">
        <v>0</v>
      </c>
      <c r="P16" s="88">
        <v>0</v>
      </c>
      <c r="Q16" s="87">
        <v>0</v>
      </c>
      <c r="R16" s="87">
        <f t="shared" si="4"/>
        <v>0</v>
      </c>
      <c r="S16" s="87">
        <v>0</v>
      </c>
      <c r="T16" s="88">
        <v>0</v>
      </c>
      <c r="U16" s="88">
        <v>0</v>
      </c>
      <c r="V16" s="87">
        <v>0</v>
      </c>
      <c r="W16" s="87">
        <f t="shared" si="5"/>
        <v>0</v>
      </c>
      <c r="X16" s="87">
        <v>0</v>
      </c>
      <c r="Y16" s="88">
        <v>0</v>
      </c>
      <c r="Z16" s="88">
        <v>0</v>
      </c>
      <c r="AA16" s="87">
        <v>0</v>
      </c>
      <c r="AB16" s="87">
        <f t="shared" si="6"/>
        <v>0</v>
      </c>
      <c r="AC16" s="87">
        <v>0</v>
      </c>
      <c r="AD16" s="88">
        <v>0</v>
      </c>
      <c r="AE16" s="88">
        <v>0</v>
      </c>
      <c r="AF16" s="87">
        <v>0</v>
      </c>
      <c r="AG16" s="87">
        <f t="shared" si="7"/>
        <v>0</v>
      </c>
      <c r="AH16" s="87">
        <v>0</v>
      </c>
      <c r="AI16" s="88">
        <v>0</v>
      </c>
      <c r="AJ16" s="88">
        <v>0</v>
      </c>
      <c r="AK16" s="87">
        <v>0</v>
      </c>
      <c r="AL16" s="87">
        <f t="shared" si="8"/>
        <v>0</v>
      </c>
      <c r="AM16" s="87">
        <f t="shared" si="9"/>
        <v>0</v>
      </c>
      <c r="AN16" s="88">
        <v>0</v>
      </c>
      <c r="AO16" s="88">
        <v>0</v>
      </c>
      <c r="AP16" s="87">
        <v>0</v>
      </c>
      <c r="AQ16" s="87">
        <f t="shared" si="10"/>
        <v>0</v>
      </c>
      <c r="AR16" s="87">
        <v>0</v>
      </c>
      <c r="AS16" s="88">
        <v>0</v>
      </c>
      <c r="AT16" s="88">
        <v>0</v>
      </c>
      <c r="AU16" s="87">
        <v>0</v>
      </c>
      <c r="AV16" s="74">
        <f t="shared" si="11"/>
        <v>0</v>
      </c>
      <c r="AW16" s="74">
        <v>0</v>
      </c>
      <c r="AX16" s="75">
        <v>0</v>
      </c>
      <c r="AY16" s="75">
        <v>0</v>
      </c>
      <c r="AZ16" s="74">
        <v>0</v>
      </c>
      <c r="BA16" s="87">
        <f t="shared" si="12"/>
        <v>0</v>
      </c>
      <c r="BB16" s="74">
        <v>0</v>
      </c>
      <c r="BC16" s="74">
        <v>0</v>
      </c>
      <c r="BD16" s="75">
        <v>0</v>
      </c>
      <c r="BE16" s="74">
        <v>0</v>
      </c>
      <c r="BF16" s="87">
        <v>0</v>
      </c>
      <c r="BG16" s="74">
        <v>0</v>
      </c>
      <c r="BH16" s="74">
        <v>0</v>
      </c>
      <c r="BI16" s="75">
        <v>0</v>
      </c>
      <c r="BJ16" s="74">
        <v>0</v>
      </c>
    </row>
    <row r="17" spans="1:62" x14ac:dyDescent="0.25">
      <c r="B17" s="7" t="s">
        <v>39</v>
      </c>
      <c r="C17" s="87">
        <f t="shared" si="1"/>
        <v>0</v>
      </c>
      <c r="D17" s="87">
        <v>0</v>
      </c>
      <c r="E17" s="88">
        <v>0</v>
      </c>
      <c r="F17" s="88">
        <v>0</v>
      </c>
      <c r="G17" s="87">
        <v>0</v>
      </c>
      <c r="H17" s="87">
        <f t="shared" si="2"/>
        <v>0</v>
      </c>
      <c r="I17" s="87">
        <v>0</v>
      </c>
      <c r="J17" s="88">
        <v>0</v>
      </c>
      <c r="K17" s="88">
        <v>0</v>
      </c>
      <c r="L17" s="87">
        <v>0</v>
      </c>
      <c r="M17" s="87">
        <f t="shared" si="3"/>
        <v>0</v>
      </c>
      <c r="N17" s="87">
        <v>0</v>
      </c>
      <c r="O17" s="88">
        <v>0</v>
      </c>
      <c r="P17" s="88">
        <v>0</v>
      </c>
      <c r="Q17" s="87">
        <v>0</v>
      </c>
      <c r="R17" s="87">
        <f t="shared" si="4"/>
        <v>0</v>
      </c>
      <c r="S17" s="87">
        <v>0</v>
      </c>
      <c r="T17" s="88">
        <v>0</v>
      </c>
      <c r="U17" s="88">
        <v>0</v>
      </c>
      <c r="V17" s="87">
        <v>0</v>
      </c>
      <c r="W17" s="87">
        <f t="shared" si="5"/>
        <v>6.0936752735170699E-2</v>
      </c>
      <c r="X17" s="87">
        <v>6.0936752735170699E-2</v>
      </c>
      <c r="Y17" s="88">
        <v>6.0936752735170699E-2</v>
      </c>
      <c r="Z17" s="88">
        <v>0</v>
      </c>
      <c r="AA17" s="87">
        <v>0</v>
      </c>
      <c r="AB17" s="87">
        <f t="shared" si="6"/>
        <v>0</v>
      </c>
      <c r="AC17" s="87">
        <v>0</v>
      </c>
      <c r="AD17" s="88">
        <v>0</v>
      </c>
      <c r="AE17" s="88">
        <v>0</v>
      </c>
      <c r="AF17" s="87">
        <v>0</v>
      </c>
      <c r="AG17" s="87">
        <f t="shared" si="7"/>
        <v>0</v>
      </c>
      <c r="AH17" s="87">
        <v>0</v>
      </c>
      <c r="AI17" s="88">
        <v>0</v>
      </c>
      <c r="AJ17" s="88">
        <v>0</v>
      </c>
      <c r="AK17" s="87">
        <v>0</v>
      </c>
      <c r="AL17" s="87">
        <f t="shared" si="8"/>
        <v>-1.13040117028192E-2</v>
      </c>
      <c r="AM17" s="87">
        <f t="shared" si="9"/>
        <v>-1.13040117028192E-2</v>
      </c>
      <c r="AN17" s="88">
        <v>0</v>
      </c>
      <c r="AO17" s="88">
        <v>-1.13040117028192E-2</v>
      </c>
      <c r="AP17" s="87">
        <v>0</v>
      </c>
      <c r="AQ17" s="87">
        <f t="shared" si="10"/>
        <v>0</v>
      </c>
      <c r="AR17" s="87">
        <v>0</v>
      </c>
      <c r="AS17" s="88">
        <v>0</v>
      </c>
      <c r="AT17" s="88">
        <v>0</v>
      </c>
      <c r="AU17" s="87">
        <v>0</v>
      </c>
      <c r="AV17" s="74">
        <f t="shared" si="11"/>
        <v>0</v>
      </c>
      <c r="AW17" s="74">
        <v>0</v>
      </c>
      <c r="AX17" s="75">
        <v>0</v>
      </c>
      <c r="AY17" s="75">
        <v>0</v>
      </c>
      <c r="AZ17" s="74">
        <v>0</v>
      </c>
      <c r="BA17" s="87">
        <f t="shared" si="12"/>
        <v>0</v>
      </c>
      <c r="BB17" s="74">
        <v>0</v>
      </c>
      <c r="BC17" s="74">
        <v>0.13403575486768399</v>
      </c>
      <c r="BD17" s="75">
        <v>-0.13403575486768399</v>
      </c>
      <c r="BE17" s="74">
        <v>0</v>
      </c>
      <c r="BF17" s="87">
        <v>0</v>
      </c>
      <c r="BG17" s="74">
        <v>0</v>
      </c>
      <c r="BH17" s="74">
        <v>0</v>
      </c>
      <c r="BI17" s="75">
        <v>0</v>
      </c>
      <c r="BJ17" s="74">
        <v>0</v>
      </c>
    </row>
    <row r="18" spans="1:62" x14ac:dyDescent="0.25">
      <c r="B18" s="7" t="s">
        <v>40</v>
      </c>
      <c r="C18" s="87">
        <f t="shared" si="1"/>
        <v>0</v>
      </c>
      <c r="D18" s="87">
        <v>0</v>
      </c>
      <c r="E18" s="88">
        <v>0</v>
      </c>
      <c r="F18" s="88">
        <v>0</v>
      </c>
      <c r="G18" s="87">
        <v>0</v>
      </c>
      <c r="H18" s="87">
        <f t="shared" si="2"/>
        <v>0</v>
      </c>
      <c r="I18" s="87">
        <v>0</v>
      </c>
      <c r="J18" s="88">
        <v>0</v>
      </c>
      <c r="K18" s="88">
        <v>0</v>
      </c>
      <c r="L18" s="87">
        <v>0</v>
      </c>
      <c r="M18" s="87">
        <f t="shared" si="3"/>
        <v>0</v>
      </c>
      <c r="N18" s="87">
        <v>0</v>
      </c>
      <c r="O18" s="88">
        <v>0</v>
      </c>
      <c r="P18" s="88">
        <v>0</v>
      </c>
      <c r="Q18" s="87">
        <v>0</v>
      </c>
      <c r="R18" s="87">
        <f t="shared" si="4"/>
        <v>0</v>
      </c>
      <c r="S18" s="87">
        <v>0</v>
      </c>
      <c r="T18" s="88">
        <v>0</v>
      </c>
      <c r="U18" s="88">
        <v>0</v>
      </c>
      <c r="V18" s="87">
        <v>0</v>
      </c>
      <c r="W18" s="87">
        <f t="shared" si="5"/>
        <v>0</v>
      </c>
      <c r="X18" s="87">
        <v>0</v>
      </c>
      <c r="Y18" s="88">
        <v>0</v>
      </c>
      <c r="Z18" s="88">
        <v>0</v>
      </c>
      <c r="AA18" s="87">
        <v>0</v>
      </c>
      <c r="AB18" s="87">
        <f t="shared" si="6"/>
        <v>0</v>
      </c>
      <c r="AC18" s="87">
        <v>0</v>
      </c>
      <c r="AD18" s="88">
        <v>0</v>
      </c>
      <c r="AE18" s="88">
        <v>0</v>
      </c>
      <c r="AF18" s="87">
        <v>0</v>
      </c>
      <c r="AG18" s="87">
        <f t="shared" si="7"/>
        <v>0</v>
      </c>
      <c r="AH18" s="87">
        <v>0</v>
      </c>
      <c r="AI18" s="88">
        <v>0</v>
      </c>
      <c r="AJ18" s="88">
        <v>0</v>
      </c>
      <c r="AK18" s="87">
        <v>0</v>
      </c>
      <c r="AL18" s="87">
        <f t="shared" si="8"/>
        <v>0</v>
      </c>
      <c r="AM18" s="87">
        <f t="shared" si="9"/>
        <v>0</v>
      </c>
      <c r="AN18" s="88">
        <v>0</v>
      </c>
      <c r="AO18" s="88">
        <v>0</v>
      </c>
      <c r="AP18" s="87">
        <v>0</v>
      </c>
      <c r="AQ18" s="87">
        <f t="shared" si="10"/>
        <v>0</v>
      </c>
      <c r="AR18" s="87">
        <v>0</v>
      </c>
      <c r="AS18" s="88">
        <v>0</v>
      </c>
      <c r="AT18" s="88">
        <v>0</v>
      </c>
      <c r="AU18" s="87">
        <v>0</v>
      </c>
      <c r="AV18" s="74">
        <f t="shared" si="11"/>
        <v>0</v>
      </c>
      <c r="AW18" s="74">
        <v>0</v>
      </c>
      <c r="AX18" s="75">
        <v>0</v>
      </c>
      <c r="AY18" s="75">
        <v>0</v>
      </c>
      <c r="AZ18" s="74">
        <v>0</v>
      </c>
      <c r="BA18" s="87">
        <f t="shared" si="12"/>
        <v>0</v>
      </c>
      <c r="BB18" s="74">
        <v>0</v>
      </c>
      <c r="BC18" s="74">
        <v>0</v>
      </c>
      <c r="BD18" s="75">
        <v>0</v>
      </c>
      <c r="BE18" s="74">
        <v>0</v>
      </c>
      <c r="BF18" s="87">
        <v>0</v>
      </c>
      <c r="BG18" s="74">
        <v>0</v>
      </c>
      <c r="BH18" s="74">
        <v>0</v>
      </c>
      <c r="BI18" s="75">
        <v>0</v>
      </c>
      <c r="BJ18" s="74">
        <v>0</v>
      </c>
    </row>
    <row r="19" spans="1:62" x14ac:dyDescent="0.25">
      <c r="B19" s="7" t="s">
        <v>41</v>
      </c>
      <c r="C19" s="87">
        <f t="shared" si="1"/>
        <v>0</v>
      </c>
      <c r="D19" s="87">
        <v>0</v>
      </c>
      <c r="E19" s="88">
        <v>0</v>
      </c>
      <c r="F19" s="88">
        <v>0</v>
      </c>
      <c r="G19" s="87">
        <v>0</v>
      </c>
      <c r="H19" s="87">
        <f t="shared" si="2"/>
        <v>0</v>
      </c>
      <c r="I19" s="87">
        <v>0</v>
      </c>
      <c r="J19" s="88">
        <v>0</v>
      </c>
      <c r="K19" s="88">
        <v>0</v>
      </c>
      <c r="L19" s="87">
        <v>0</v>
      </c>
      <c r="M19" s="87">
        <f t="shared" si="3"/>
        <v>0</v>
      </c>
      <c r="N19" s="87">
        <v>0</v>
      </c>
      <c r="O19" s="88">
        <v>0</v>
      </c>
      <c r="P19" s="88">
        <v>0</v>
      </c>
      <c r="Q19" s="87">
        <v>0</v>
      </c>
      <c r="R19" s="87">
        <f t="shared" si="4"/>
        <v>0</v>
      </c>
      <c r="S19" s="87">
        <v>0</v>
      </c>
      <c r="T19" s="88">
        <v>0</v>
      </c>
      <c r="U19" s="88">
        <v>0</v>
      </c>
      <c r="V19" s="87">
        <v>0</v>
      </c>
      <c r="W19" s="87">
        <f t="shared" si="5"/>
        <v>0</v>
      </c>
      <c r="X19" s="87">
        <v>0</v>
      </c>
      <c r="Y19" s="88">
        <v>0</v>
      </c>
      <c r="Z19" s="88">
        <v>0</v>
      </c>
      <c r="AA19" s="87">
        <v>0</v>
      </c>
      <c r="AB19" s="87">
        <f t="shared" si="6"/>
        <v>0</v>
      </c>
      <c r="AC19" s="87">
        <v>0</v>
      </c>
      <c r="AD19" s="88">
        <v>0</v>
      </c>
      <c r="AE19" s="88">
        <v>0</v>
      </c>
      <c r="AF19" s="87">
        <v>0</v>
      </c>
      <c r="AG19" s="87">
        <f t="shared" si="7"/>
        <v>0</v>
      </c>
      <c r="AH19" s="87">
        <v>0</v>
      </c>
      <c r="AI19" s="88">
        <v>0</v>
      </c>
      <c r="AJ19" s="88">
        <v>0</v>
      </c>
      <c r="AK19" s="87">
        <v>0</v>
      </c>
      <c r="AL19" s="87">
        <f t="shared" si="8"/>
        <v>0</v>
      </c>
      <c r="AM19" s="87">
        <f t="shared" si="9"/>
        <v>0</v>
      </c>
      <c r="AN19" s="88">
        <v>0</v>
      </c>
      <c r="AO19" s="88">
        <v>0</v>
      </c>
      <c r="AP19" s="87">
        <v>0</v>
      </c>
      <c r="AQ19" s="87">
        <f t="shared" si="10"/>
        <v>0</v>
      </c>
      <c r="AR19" s="87">
        <v>0</v>
      </c>
      <c r="AS19" s="88">
        <v>0</v>
      </c>
      <c r="AT19" s="88">
        <v>0</v>
      </c>
      <c r="AU19" s="87">
        <v>0</v>
      </c>
      <c r="AV19" s="74">
        <f t="shared" si="11"/>
        <v>0</v>
      </c>
      <c r="AW19" s="74">
        <v>0</v>
      </c>
      <c r="AX19" s="75">
        <v>0</v>
      </c>
      <c r="AY19" s="75">
        <v>0</v>
      </c>
      <c r="AZ19" s="74">
        <v>0</v>
      </c>
      <c r="BA19" s="87">
        <f t="shared" si="12"/>
        <v>0</v>
      </c>
      <c r="BB19" s="74">
        <v>0</v>
      </c>
      <c r="BC19" s="74">
        <v>0</v>
      </c>
      <c r="BD19" s="75">
        <v>0</v>
      </c>
      <c r="BE19" s="74">
        <v>0</v>
      </c>
      <c r="BF19" s="87">
        <v>5.6295747808541997E-2</v>
      </c>
      <c r="BG19" s="74">
        <v>5.6295747808541997E-2</v>
      </c>
      <c r="BH19" s="74">
        <v>0</v>
      </c>
      <c r="BI19" s="75">
        <v>5.6295747808541997E-2</v>
      </c>
      <c r="BJ19" s="74">
        <v>0</v>
      </c>
    </row>
    <row r="20" spans="1:62" x14ac:dyDescent="0.25">
      <c r="B20" s="7" t="s">
        <v>42</v>
      </c>
      <c r="C20" s="87">
        <f t="shared" si="1"/>
        <v>2.5145479707251388E-2</v>
      </c>
      <c r="D20" s="87">
        <v>2.5145479707251388E-2</v>
      </c>
      <c r="E20" s="88">
        <v>0</v>
      </c>
      <c r="F20" s="88">
        <v>2.5145479707251388E-2</v>
      </c>
      <c r="G20" s="87">
        <v>0</v>
      </c>
      <c r="H20" s="87">
        <f t="shared" si="2"/>
        <v>3.3705772658716951E-2</v>
      </c>
      <c r="I20" s="87">
        <v>3.3705772658716951E-2</v>
      </c>
      <c r="J20" s="88">
        <v>9.9629236640262506E-2</v>
      </c>
      <c r="K20" s="88">
        <v>-6.5923463981545555E-2</v>
      </c>
      <c r="L20" s="87">
        <v>0</v>
      </c>
      <c r="M20" s="87">
        <f t="shared" si="3"/>
        <v>4.2329682019240505E-2</v>
      </c>
      <c r="N20" s="87">
        <v>4.2329682019240505E-2</v>
      </c>
      <c r="O20" s="88">
        <v>8.0956122435300398E-2</v>
      </c>
      <c r="P20" s="88">
        <v>-3.8626440416059893E-2</v>
      </c>
      <c r="Q20" s="87">
        <v>0</v>
      </c>
      <c r="R20" s="87">
        <f t="shared" si="4"/>
        <v>0.57955495101744736</v>
      </c>
      <c r="S20" s="87">
        <v>0.57955495101744736</v>
      </c>
      <c r="T20" s="88">
        <v>0</v>
      </c>
      <c r="U20" s="88">
        <v>0.57955495101744736</v>
      </c>
      <c r="V20" s="87">
        <v>0</v>
      </c>
      <c r="W20" s="87">
        <f t="shared" si="5"/>
        <v>-9.5096753992683636E-3</v>
      </c>
      <c r="X20" s="87">
        <v>-9.5096753992683636E-3</v>
      </c>
      <c r="Y20" s="88">
        <v>0.17936357798534799</v>
      </c>
      <c r="Z20" s="88">
        <v>-0.18887325338461636</v>
      </c>
      <c r="AA20" s="87">
        <v>0</v>
      </c>
      <c r="AB20" s="87">
        <f t="shared" si="6"/>
        <v>8.3223601096804947E-3</v>
      </c>
      <c r="AC20" s="87">
        <v>8.3223601096804947E-3</v>
      </c>
      <c r="AD20" s="88">
        <v>0</v>
      </c>
      <c r="AE20" s="88">
        <v>8.3223601096804947E-3</v>
      </c>
      <c r="AF20" s="87">
        <v>0</v>
      </c>
      <c r="AG20" s="87">
        <f t="shared" si="7"/>
        <v>2.934393669303079E-2</v>
      </c>
      <c r="AH20" s="87">
        <v>2.934393669303079E-2</v>
      </c>
      <c r="AI20" s="88">
        <v>0</v>
      </c>
      <c r="AJ20" s="88">
        <v>2.934393669303079E-2</v>
      </c>
      <c r="AK20" s="87">
        <v>0</v>
      </c>
      <c r="AL20" s="87">
        <f t="shared" si="8"/>
        <v>5.6194641979199399E-2</v>
      </c>
      <c r="AM20" s="87">
        <f t="shared" si="9"/>
        <v>5.6194641979199399E-2</v>
      </c>
      <c r="AN20" s="88">
        <v>0</v>
      </c>
      <c r="AO20" s="88">
        <v>5.6194641979199399E-2</v>
      </c>
      <c r="AP20" s="87">
        <v>0</v>
      </c>
      <c r="AQ20" s="87">
        <f t="shared" si="10"/>
        <v>0</v>
      </c>
      <c r="AR20" s="87">
        <v>0</v>
      </c>
      <c r="AS20" s="88">
        <v>0</v>
      </c>
      <c r="AT20" s="88">
        <v>0</v>
      </c>
      <c r="AU20" s="87">
        <v>0</v>
      </c>
      <c r="AV20" s="74">
        <f t="shared" si="11"/>
        <v>0</v>
      </c>
      <c r="AW20" s="74">
        <v>0</v>
      </c>
      <c r="AX20" s="75">
        <v>9.1683860440778794E-2</v>
      </c>
      <c r="AY20" s="75">
        <v>-9.1683860440778794E-2</v>
      </c>
      <c r="AZ20" s="74">
        <v>0</v>
      </c>
      <c r="BA20" s="87">
        <f t="shared" si="12"/>
        <v>0</v>
      </c>
      <c r="BB20" s="74">
        <v>0</v>
      </c>
      <c r="BC20" s="74">
        <v>0</v>
      </c>
      <c r="BD20" s="75">
        <v>0</v>
      </c>
      <c r="BE20" s="74">
        <v>0</v>
      </c>
      <c r="BF20" s="87">
        <v>5.9519181611517702E-2</v>
      </c>
      <c r="BG20" s="74">
        <v>5.9519181611517702E-2</v>
      </c>
      <c r="BH20" s="74">
        <v>0</v>
      </c>
      <c r="BI20" s="75">
        <v>5.9519181611517702E-2</v>
      </c>
      <c r="BJ20" s="74">
        <v>0</v>
      </c>
    </row>
    <row r="21" spans="1:62" x14ac:dyDescent="0.25">
      <c r="B21" s="7" t="s">
        <v>43</v>
      </c>
      <c r="C21" s="87">
        <f t="shared" si="1"/>
        <v>0</v>
      </c>
      <c r="D21" s="87">
        <v>0</v>
      </c>
      <c r="E21" s="88">
        <v>0</v>
      </c>
      <c r="F21" s="88">
        <v>0</v>
      </c>
      <c r="G21" s="87">
        <v>0</v>
      </c>
      <c r="H21" s="87">
        <f t="shared" si="2"/>
        <v>0</v>
      </c>
      <c r="I21" s="87">
        <v>0</v>
      </c>
      <c r="J21" s="88">
        <v>0</v>
      </c>
      <c r="K21" s="88">
        <v>0</v>
      </c>
      <c r="L21" s="87">
        <v>0</v>
      </c>
      <c r="M21" s="87">
        <f t="shared" si="3"/>
        <v>0</v>
      </c>
      <c r="N21" s="87">
        <v>0</v>
      </c>
      <c r="O21" s="88">
        <v>0</v>
      </c>
      <c r="P21" s="88">
        <v>0</v>
      </c>
      <c r="Q21" s="87">
        <v>0</v>
      </c>
      <c r="R21" s="87">
        <f t="shared" si="4"/>
        <v>0</v>
      </c>
      <c r="S21" s="87">
        <v>0</v>
      </c>
      <c r="T21" s="88">
        <v>0</v>
      </c>
      <c r="U21" s="88">
        <v>0</v>
      </c>
      <c r="V21" s="87">
        <v>0</v>
      </c>
      <c r="W21" s="87">
        <f t="shared" si="5"/>
        <v>0</v>
      </c>
      <c r="X21" s="87">
        <v>0</v>
      </c>
      <c r="Y21" s="88">
        <v>0</v>
      </c>
      <c r="Z21" s="88">
        <v>0</v>
      </c>
      <c r="AA21" s="87">
        <v>0</v>
      </c>
      <c r="AB21" s="87">
        <f t="shared" si="6"/>
        <v>0</v>
      </c>
      <c r="AC21" s="87">
        <v>0</v>
      </c>
      <c r="AD21" s="88">
        <v>0</v>
      </c>
      <c r="AE21" s="88">
        <v>0</v>
      </c>
      <c r="AF21" s="87">
        <v>0</v>
      </c>
      <c r="AG21" s="87">
        <f t="shared" si="7"/>
        <v>0</v>
      </c>
      <c r="AH21" s="87">
        <v>0</v>
      </c>
      <c r="AI21" s="88">
        <v>0</v>
      </c>
      <c r="AJ21" s="88">
        <v>0</v>
      </c>
      <c r="AK21" s="87">
        <v>0</v>
      </c>
      <c r="AL21" s="87">
        <f t="shared" si="8"/>
        <v>-1.1977637917045085E-2</v>
      </c>
      <c r="AM21" s="87">
        <f t="shared" si="9"/>
        <v>-1.1977637917045085E-2</v>
      </c>
      <c r="AN21" s="88">
        <v>0</v>
      </c>
      <c r="AO21" s="88">
        <v>-1.1977637917045085E-2</v>
      </c>
      <c r="AP21" s="87">
        <v>0</v>
      </c>
      <c r="AQ21" s="87">
        <f t="shared" si="10"/>
        <v>0</v>
      </c>
      <c r="AR21" s="87">
        <v>0</v>
      </c>
      <c r="AS21" s="88">
        <v>0</v>
      </c>
      <c r="AT21" s="88">
        <v>0</v>
      </c>
      <c r="AU21" s="87">
        <v>0</v>
      </c>
      <c r="AV21" s="74">
        <f t="shared" si="11"/>
        <v>0</v>
      </c>
      <c r="AW21" s="74">
        <v>0</v>
      </c>
      <c r="AX21" s="75">
        <v>0</v>
      </c>
      <c r="AY21" s="75">
        <v>0</v>
      </c>
      <c r="AZ21" s="74">
        <v>0</v>
      </c>
      <c r="BA21" s="87">
        <f t="shared" si="12"/>
        <v>0</v>
      </c>
      <c r="BB21" s="74">
        <v>0</v>
      </c>
      <c r="BC21" s="74">
        <v>0</v>
      </c>
      <c r="BD21" s="75">
        <v>0</v>
      </c>
      <c r="BE21" s="74">
        <v>0</v>
      </c>
      <c r="BF21" s="87">
        <v>-1.4724405330993465E-2</v>
      </c>
      <c r="BG21" s="74">
        <v>-1.4724405330993465E-2</v>
      </c>
      <c r="BH21" s="74">
        <v>0</v>
      </c>
      <c r="BI21" s="75">
        <v>-1.4724405330993465E-2</v>
      </c>
      <c r="BJ21" s="74">
        <v>0</v>
      </c>
    </row>
    <row r="22" spans="1:62" x14ac:dyDescent="0.25">
      <c r="B22" s="7" t="s">
        <v>44</v>
      </c>
      <c r="C22" s="87">
        <f t="shared" si="1"/>
        <v>0</v>
      </c>
      <c r="D22" s="87">
        <v>0</v>
      </c>
      <c r="E22" s="88">
        <v>0</v>
      </c>
      <c r="F22" s="88">
        <v>0</v>
      </c>
      <c r="G22" s="87">
        <v>0</v>
      </c>
      <c r="H22" s="87">
        <f t="shared" si="2"/>
        <v>0</v>
      </c>
      <c r="I22" s="87">
        <v>0</v>
      </c>
      <c r="J22" s="88">
        <v>0</v>
      </c>
      <c r="K22" s="88">
        <v>0</v>
      </c>
      <c r="L22" s="87">
        <v>0</v>
      </c>
      <c r="M22" s="87">
        <f t="shared" si="3"/>
        <v>0</v>
      </c>
      <c r="N22" s="87">
        <v>0</v>
      </c>
      <c r="O22" s="88">
        <v>0</v>
      </c>
      <c r="P22" s="88">
        <v>0</v>
      </c>
      <c r="Q22" s="87">
        <v>0</v>
      </c>
      <c r="R22" s="87">
        <f t="shared" si="4"/>
        <v>0</v>
      </c>
      <c r="S22" s="87">
        <v>0</v>
      </c>
      <c r="T22" s="88">
        <v>0</v>
      </c>
      <c r="U22" s="88">
        <v>0</v>
      </c>
      <c r="V22" s="87">
        <v>0</v>
      </c>
      <c r="W22" s="87">
        <f t="shared" si="5"/>
        <v>0</v>
      </c>
      <c r="X22" s="87">
        <v>0</v>
      </c>
      <c r="Y22" s="88">
        <v>0</v>
      </c>
      <c r="Z22" s="88">
        <v>0</v>
      </c>
      <c r="AA22" s="87">
        <v>0</v>
      </c>
      <c r="AB22" s="87">
        <f t="shared" si="6"/>
        <v>0</v>
      </c>
      <c r="AC22" s="87">
        <v>0</v>
      </c>
      <c r="AD22" s="88">
        <v>0</v>
      </c>
      <c r="AE22" s="88">
        <v>0</v>
      </c>
      <c r="AF22" s="87">
        <v>0</v>
      </c>
      <c r="AG22" s="87">
        <f t="shared" si="7"/>
        <v>0</v>
      </c>
      <c r="AH22" s="87">
        <v>0</v>
      </c>
      <c r="AI22" s="88">
        <v>0</v>
      </c>
      <c r="AJ22" s="88">
        <v>0</v>
      </c>
      <c r="AK22" s="87">
        <v>0</v>
      </c>
      <c r="AL22" s="87">
        <f t="shared" si="8"/>
        <v>0</v>
      </c>
      <c r="AM22" s="87">
        <f t="shared" si="9"/>
        <v>0</v>
      </c>
      <c r="AN22" s="88">
        <v>0</v>
      </c>
      <c r="AO22" s="88">
        <v>0</v>
      </c>
      <c r="AP22" s="87">
        <v>0</v>
      </c>
      <c r="AQ22" s="87">
        <f t="shared" si="10"/>
        <v>0</v>
      </c>
      <c r="AR22" s="87">
        <v>0</v>
      </c>
      <c r="AS22" s="88">
        <v>0</v>
      </c>
      <c r="AT22" s="88">
        <v>0</v>
      </c>
      <c r="AU22" s="87">
        <v>0</v>
      </c>
      <c r="AV22" s="74">
        <f t="shared" si="11"/>
        <v>0</v>
      </c>
      <c r="AW22" s="74">
        <v>0</v>
      </c>
      <c r="AX22" s="75">
        <v>0</v>
      </c>
      <c r="AY22" s="75">
        <v>0</v>
      </c>
      <c r="AZ22" s="74">
        <v>0</v>
      </c>
      <c r="BA22" s="87">
        <f t="shared" si="12"/>
        <v>0</v>
      </c>
      <c r="BB22" s="74">
        <v>0</v>
      </c>
      <c r="BC22" s="74">
        <v>0</v>
      </c>
      <c r="BD22" s="75">
        <v>0</v>
      </c>
      <c r="BE22" s="74">
        <v>0</v>
      </c>
      <c r="BF22" s="87">
        <v>0</v>
      </c>
      <c r="BG22" s="74">
        <v>0</v>
      </c>
      <c r="BH22" s="74">
        <v>0</v>
      </c>
      <c r="BI22" s="75">
        <v>0</v>
      </c>
      <c r="BJ22" s="74">
        <v>0</v>
      </c>
    </row>
    <row r="23" spans="1:62" x14ac:dyDescent="0.25">
      <c r="B23" s="7" t="s">
        <v>45</v>
      </c>
      <c r="C23" s="87">
        <f t="shared" si="1"/>
        <v>-0.74595558163794407</v>
      </c>
      <c r="D23" s="87">
        <v>-0.74595558163794407</v>
      </c>
      <c r="E23" s="88">
        <v>0</v>
      </c>
      <c r="F23" s="88">
        <v>-0.74595558163794407</v>
      </c>
      <c r="G23" s="87">
        <v>0</v>
      </c>
      <c r="H23" s="87">
        <f t="shared" si="2"/>
        <v>0.12439325165185433</v>
      </c>
      <c r="I23" s="87">
        <v>0.12439325165185433</v>
      </c>
      <c r="J23" s="88">
        <v>0</v>
      </c>
      <c r="K23" s="88">
        <v>0.12439325165185433</v>
      </c>
      <c r="L23" s="87">
        <v>0</v>
      </c>
      <c r="M23" s="87">
        <f t="shared" si="3"/>
        <v>-5.5022041604101089E-2</v>
      </c>
      <c r="N23" s="87">
        <v>-5.5022041604101089E-2</v>
      </c>
      <c r="O23" s="88">
        <v>0</v>
      </c>
      <c r="P23" s="88">
        <v>-5.5022041604101089E-2</v>
      </c>
      <c r="Q23" s="87">
        <v>0</v>
      </c>
      <c r="R23" s="87">
        <f t="shared" si="4"/>
        <v>0.2449468851648956</v>
      </c>
      <c r="S23" s="87">
        <v>0.2449468851648956</v>
      </c>
      <c r="T23" s="88">
        <v>0</v>
      </c>
      <c r="U23" s="88">
        <v>0.2449468851648956</v>
      </c>
      <c r="V23" s="87">
        <v>0</v>
      </c>
      <c r="W23" s="87">
        <f t="shared" si="5"/>
        <v>-0.953475240375941</v>
      </c>
      <c r="X23" s="87">
        <v>-0.953475240375941</v>
      </c>
      <c r="Y23" s="88">
        <v>0</v>
      </c>
      <c r="Z23" s="88">
        <v>-0.953475240375941</v>
      </c>
      <c r="AA23" s="87">
        <v>0</v>
      </c>
      <c r="AB23" s="87">
        <f t="shared" si="6"/>
        <v>0.30641915636205208</v>
      </c>
      <c r="AC23" s="87">
        <v>0.30641915636205208</v>
      </c>
      <c r="AD23" s="88">
        <v>0</v>
      </c>
      <c r="AE23" s="88">
        <v>0.30641915636205208</v>
      </c>
      <c r="AF23" s="87">
        <v>0</v>
      </c>
      <c r="AG23" s="87">
        <f t="shared" si="7"/>
        <v>0.3783879624858566</v>
      </c>
      <c r="AH23" s="87">
        <v>0.3783879624858566</v>
      </c>
      <c r="AI23" s="88">
        <v>0</v>
      </c>
      <c r="AJ23" s="88">
        <v>0.3783879624858566</v>
      </c>
      <c r="AK23" s="87">
        <v>0</v>
      </c>
      <c r="AL23" s="87">
        <f t="shared" si="8"/>
        <v>-1</v>
      </c>
      <c r="AM23" s="87">
        <f t="shared" si="9"/>
        <v>-1</v>
      </c>
      <c r="AN23" s="88">
        <v>0</v>
      </c>
      <c r="AO23" s="88">
        <v>-1</v>
      </c>
      <c r="AP23" s="87">
        <v>0</v>
      </c>
      <c r="AQ23" s="87">
        <f t="shared" si="10"/>
        <v>-9.9646375401495249E-2</v>
      </c>
      <c r="AR23" s="87">
        <v>-9.9646375401495249E-2</v>
      </c>
      <c r="AS23" s="88">
        <v>0</v>
      </c>
      <c r="AT23" s="88">
        <v>-9.9646375401495249E-2</v>
      </c>
      <c r="AU23" s="87">
        <v>0</v>
      </c>
      <c r="AV23" s="74">
        <f t="shared" si="11"/>
        <v>-0.26420750453035702</v>
      </c>
      <c r="AW23" s="74">
        <v>-0.26420750453035702</v>
      </c>
      <c r="AX23" s="75">
        <v>0</v>
      </c>
      <c r="AY23" s="75">
        <v>-0.26420750453035702</v>
      </c>
      <c r="AZ23" s="74">
        <v>0</v>
      </c>
      <c r="BA23" s="87">
        <f t="shared" si="12"/>
        <v>-0.25483822277358298</v>
      </c>
      <c r="BB23" s="74">
        <v>-0.25483822277358298</v>
      </c>
      <c r="BC23" s="74">
        <v>0</v>
      </c>
      <c r="BD23" s="75">
        <v>-0.25483822277358298</v>
      </c>
      <c r="BE23" s="74">
        <v>0</v>
      </c>
      <c r="BF23" s="87">
        <v>-0.3905854310828078</v>
      </c>
      <c r="BG23" s="74">
        <v>-0.3905854310828078</v>
      </c>
      <c r="BH23" s="74">
        <v>0</v>
      </c>
      <c r="BI23" s="75">
        <v>-0.3905854310828078</v>
      </c>
      <c r="BJ23" s="74">
        <v>0</v>
      </c>
    </row>
    <row r="24" spans="1:62" x14ac:dyDescent="0.25">
      <c r="B24" s="7" t="s">
        <v>46</v>
      </c>
      <c r="C24" s="87">
        <f t="shared" si="1"/>
        <v>0</v>
      </c>
      <c r="D24" s="87">
        <v>0</v>
      </c>
      <c r="E24" s="88">
        <v>0</v>
      </c>
      <c r="F24" s="88">
        <v>0</v>
      </c>
      <c r="G24" s="87">
        <v>0</v>
      </c>
      <c r="H24" s="87">
        <f t="shared" si="2"/>
        <v>0</v>
      </c>
      <c r="I24" s="87">
        <v>0</v>
      </c>
      <c r="J24" s="88">
        <v>0</v>
      </c>
      <c r="K24" s="88">
        <v>0</v>
      </c>
      <c r="L24" s="87">
        <v>0</v>
      </c>
      <c r="M24" s="87">
        <f t="shared" si="3"/>
        <v>0</v>
      </c>
      <c r="N24" s="87">
        <v>0</v>
      </c>
      <c r="O24" s="88">
        <v>0</v>
      </c>
      <c r="P24" s="88">
        <v>0</v>
      </c>
      <c r="Q24" s="87">
        <v>0</v>
      </c>
      <c r="R24" s="87">
        <f t="shared" si="4"/>
        <v>0</v>
      </c>
      <c r="S24" s="87">
        <v>0</v>
      </c>
      <c r="T24" s="88">
        <v>0</v>
      </c>
      <c r="U24" s="88">
        <v>0</v>
      </c>
      <c r="V24" s="87">
        <v>0</v>
      </c>
      <c r="W24" s="87">
        <f t="shared" si="5"/>
        <v>0</v>
      </c>
      <c r="X24" s="87">
        <v>0</v>
      </c>
      <c r="Y24" s="88">
        <v>0</v>
      </c>
      <c r="Z24" s="88">
        <v>0</v>
      </c>
      <c r="AA24" s="87">
        <v>0</v>
      </c>
      <c r="AB24" s="87">
        <f t="shared" si="6"/>
        <v>0</v>
      </c>
      <c r="AC24" s="87">
        <v>0</v>
      </c>
      <c r="AD24" s="88">
        <v>0</v>
      </c>
      <c r="AE24" s="88">
        <v>0</v>
      </c>
      <c r="AF24" s="87">
        <v>0</v>
      </c>
      <c r="AG24" s="87">
        <f t="shared" si="7"/>
        <v>0</v>
      </c>
      <c r="AH24" s="87">
        <v>0</v>
      </c>
      <c r="AI24" s="88">
        <v>0</v>
      </c>
      <c r="AJ24" s="88">
        <v>0</v>
      </c>
      <c r="AK24" s="87">
        <v>0</v>
      </c>
      <c r="AL24" s="87">
        <f t="shared" si="8"/>
        <v>1.1058301348026418E-3</v>
      </c>
      <c r="AM24" s="87">
        <f t="shared" si="9"/>
        <v>1.1058301348026418E-3</v>
      </c>
      <c r="AN24" s="88">
        <v>0</v>
      </c>
      <c r="AO24" s="88">
        <v>1.1058301348026418E-3</v>
      </c>
      <c r="AP24" s="87">
        <v>0</v>
      </c>
      <c r="AQ24" s="87">
        <f t="shared" si="10"/>
        <v>0</v>
      </c>
      <c r="AR24" s="87">
        <v>0</v>
      </c>
      <c r="AS24" s="88">
        <v>0</v>
      </c>
      <c r="AT24" s="88">
        <v>0</v>
      </c>
      <c r="AU24" s="87">
        <v>0</v>
      </c>
      <c r="AV24" s="74">
        <f t="shared" si="11"/>
        <v>0</v>
      </c>
      <c r="AW24" s="74">
        <v>0</v>
      </c>
      <c r="AX24" s="75">
        <v>0</v>
      </c>
      <c r="AY24" s="75">
        <v>0</v>
      </c>
      <c r="AZ24" s="74">
        <v>0</v>
      </c>
      <c r="BA24" s="87">
        <f t="shared" si="12"/>
        <v>0</v>
      </c>
      <c r="BB24" s="74">
        <v>0</v>
      </c>
      <c r="BC24" s="74">
        <v>0</v>
      </c>
      <c r="BD24" s="75">
        <v>0</v>
      </c>
      <c r="BE24" s="74">
        <v>0</v>
      </c>
      <c r="BF24" s="87">
        <v>-3.3018141371889279E-3</v>
      </c>
      <c r="BG24" s="74">
        <v>-3.3018141371889279E-3</v>
      </c>
      <c r="BH24" s="74">
        <v>0</v>
      </c>
      <c r="BI24" s="75">
        <v>-3.3018141371889279E-3</v>
      </c>
      <c r="BJ24" s="74">
        <v>0</v>
      </c>
    </row>
    <row r="25" spans="1:62" x14ac:dyDescent="0.25">
      <c r="B25" s="7" t="s">
        <v>47</v>
      </c>
      <c r="C25" s="87">
        <f t="shared" si="1"/>
        <v>0</v>
      </c>
      <c r="D25" s="87">
        <v>0</v>
      </c>
      <c r="E25" s="88">
        <v>0</v>
      </c>
      <c r="F25" s="88">
        <v>0</v>
      </c>
      <c r="G25" s="87">
        <v>0</v>
      </c>
      <c r="H25" s="87">
        <f t="shared" si="2"/>
        <v>0</v>
      </c>
      <c r="I25" s="87">
        <v>0</v>
      </c>
      <c r="J25" s="88">
        <v>0</v>
      </c>
      <c r="K25" s="88">
        <v>0</v>
      </c>
      <c r="L25" s="87">
        <v>0</v>
      </c>
      <c r="M25" s="87">
        <f t="shared" si="3"/>
        <v>0</v>
      </c>
      <c r="N25" s="87">
        <v>0</v>
      </c>
      <c r="O25" s="88">
        <v>0</v>
      </c>
      <c r="P25" s="88">
        <v>0</v>
      </c>
      <c r="Q25" s="87">
        <v>0</v>
      </c>
      <c r="R25" s="87">
        <f t="shared" si="4"/>
        <v>0</v>
      </c>
      <c r="S25" s="87">
        <v>0</v>
      </c>
      <c r="T25" s="88">
        <v>0</v>
      </c>
      <c r="U25" s="88">
        <v>0</v>
      </c>
      <c r="V25" s="87">
        <v>0</v>
      </c>
      <c r="W25" s="87">
        <f t="shared" si="5"/>
        <v>0</v>
      </c>
      <c r="X25" s="87">
        <v>0</v>
      </c>
      <c r="Y25" s="88">
        <v>0</v>
      </c>
      <c r="Z25" s="88">
        <v>0</v>
      </c>
      <c r="AA25" s="87">
        <v>0</v>
      </c>
      <c r="AB25" s="87">
        <f t="shared" si="6"/>
        <v>0</v>
      </c>
      <c r="AC25" s="87">
        <v>0</v>
      </c>
      <c r="AD25" s="88">
        <v>0</v>
      </c>
      <c r="AE25" s="88">
        <v>0</v>
      </c>
      <c r="AF25" s="87">
        <v>0</v>
      </c>
      <c r="AG25" s="87">
        <f t="shared" si="7"/>
        <v>0</v>
      </c>
      <c r="AH25" s="87">
        <v>0</v>
      </c>
      <c r="AI25" s="88">
        <v>0</v>
      </c>
      <c r="AJ25" s="88">
        <v>0</v>
      </c>
      <c r="AK25" s="87">
        <v>0</v>
      </c>
      <c r="AL25" s="87">
        <f t="shared" si="8"/>
        <v>0</v>
      </c>
      <c r="AM25" s="87">
        <f t="shared" si="9"/>
        <v>0</v>
      </c>
      <c r="AN25" s="88">
        <v>0</v>
      </c>
      <c r="AO25" s="88">
        <v>0</v>
      </c>
      <c r="AP25" s="87">
        <v>0</v>
      </c>
      <c r="AQ25" s="87">
        <f t="shared" si="10"/>
        <v>0</v>
      </c>
      <c r="AR25" s="87">
        <v>0</v>
      </c>
      <c r="AS25" s="88">
        <v>0</v>
      </c>
      <c r="AT25" s="88">
        <v>0</v>
      </c>
      <c r="AU25" s="87">
        <v>0</v>
      </c>
      <c r="AV25" s="74">
        <f t="shared" si="11"/>
        <v>0</v>
      </c>
      <c r="AW25" s="74">
        <v>0</v>
      </c>
      <c r="AX25" s="75">
        <v>0</v>
      </c>
      <c r="AY25" s="75">
        <v>0</v>
      </c>
      <c r="AZ25" s="74">
        <v>0</v>
      </c>
      <c r="BA25" s="87">
        <f t="shared" si="12"/>
        <v>0</v>
      </c>
      <c r="BB25" s="74">
        <v>0</v>
      </c>
      <c r="BC25" s="74">
        <v>0</v>
      </c>
      <c r="BD25" s="75">
        <v>0</v>
      </c>
      <c r="BE25" s="74">
        <v>0</v>
      </c>
      <c r="BF25" s="87">
        <v>0</v>
      </c>
      <c r="BG25" s="74">
        <v>0</v>
      </c>
      <c r="BH25" s="74">
        <v>0</v>
      </c>
      <c r="BI25" s="75">
        <v>0</v>
      </c>
      <c r="BJ25" s="74">
        <v>0</v>
      </c>
    </row>
    <row r="26" spans="1:62" x14ac:dyDescent="0.25">
      <c r="B26" s="7" t="s">
        <v>48</v>
      </c>
      <c r="C26" s="87">
        <f t="shared" si="1"/>
        <v>0</v>
      </c>
      <c r="D26" s="87">
        <v>0</v>
      </c>
      <c r="E26" s="88">
        <v>0</v>
      </c>
      <c r="F26" s="88">
        <v>0</v>
      </c>
      <c r="G26" s="87">
        <v>0</v>
      </c>
      <c r="H26" s="87">
        <f t="shared" si="2"/>
        <v>0</v>
      </c>
      <c r="I26" s="87">
        <v>0</v>
      </c>
      <c r="J26" s="88">
        <v>0</v>
      </c>
      <c r="K26" s="88">
        <v>0</v>
      </c>
      <c r="L26" s="87">
        <v>0</v>
      </c>
      <c r="M26" s="87">
        <f t="shared" si="3"/>
        <v>0</v>
      </c>
      <c r="N26" s="87">
        <v>0</v>
      </c>
      <c r="O26" s="88">
        <v>0</v>
      </c>
      <c r="P26" s="88">
        <v>0</v>
      </c>
      <c r="Q26" s="87">
        <v>0</v>
      </c>
      <c r="R26" s="87">
        <f t="shared" si="4"/>
        <v>0</v>
      </c>
      <c r="S26" s="87">
        <v>0</v>
      </c>
      <c r="T26" s="88">
        <v>0</v>
      </c>
      <c r="U26" s="88">
        <v>0</v>
      </c>
      <c r="V26" s="87">
        <v>0</v>
      </c>
      <c r="W26" s="87">
        <f t="shared" si="5"/>
        <v>0</v>
      </c>
      <c r="X26" s="87">
        <v>0</v>
      </c>
      <c r="Y26" s="88">
        <v>0</v>
      </c>
      <c r="Z26" s="88">
        <v>0</v>
      </c>
      <c r="AA26" s="87">
        <v>0</v>
      </c>
      <c r="AB26" s="87">
        <f t="shared" si="6"/>
        <v>0</v>
      </c>
      <c r="AC26" s="87">
        <v>0</v>
      </c>
      <c r="AD26" s="88">
        <v>0</v>
      </c>
      <c r="AE26" s="88">
        <v>0</v>
      </c>
      <c r="AF26" s="87">
        <v>0</v>
      </c>
      <c r="AG26" s="87">
        <f t="shared" si="7"/>
        <v>0</v>
      </c>
      <c r="AH26" s="87">
        <v>0</v>
      </c>
      <c r="AI26" s="88">
        <v>0</v>
      </c>
      <c r="AJ26" s="88">
        <v>0</v>
      </c>
      <c r="AK26" s="87">
        <v>0</v>
      </c>
      <c r="AL26" s="87">
        <f t="shared" si="8"/>
        <v>0</v>
      </c>
      <c r="AM26" s="87">
        <f t="shared" si="9"/>
        <v>0</v>
      </c>
      <c r="AN26" s="88">
        <v>0</v>
      </c>
      <c r="AO26" s="88">
        <v>0</v>
      </c>
      <c r="AP26" s="87">
        <v>0</v>
      </c>
      <c r="AQ26" s="87">
        <f t="shared" si="10"/>
        <v>0</v>
      </c>
      <c r="AR26" s="87">
        <v>0</v>
      </c>
      <c r="AS26" s="88">
        <v>0</v>
      </c>
      <c r="AT26" s="88">
        <v>0</v>
      </c>
      <c r="AU26" s="87">
        <v>0</v>
      </c>
      <c r="AV26" s="74">
        <f t="shared" si="11"/>
        <v>0</v>
      </c>
      <c r="AW26" s="74">
        <v>0</v>
      </c>
      <c r="AX26" s="75">
        <v>0</v>
      </c>
      <c r="AY26" s="75">
        <v>0</v>
      </c>
      <c r="AZ26" s="74">
        <v>0</v>
      </c>
      <c r="BA26" s="87">
        <f t="shared" si="12"/>
        <v>0</v>
      </c>
      <c r="BB26" s="74">
        <v>0</v>
      </c>
      <c r="BC26" s="74">
        <v>0</v>
      </c>
      <c r="BD26" s="75">
        <v>0</v>
      </c>
      <c r="BE26" s="74">
        <v>0</v>
      </c>
      <c r="BF26" s="87">
        <v>0</v>
      </c>
      <c r="BG26" s="74">
        <v>0</v>
      </c>
      <c r="BH26" s="74">
        <v>0</v>
      </c>
      <c r="BI26" s="75">
        <v>0</v>
      </c>
      <c r="BJ26" s="74">
        <v>0</v>
      </c>
    </row>
    <row r="27" spans="1:62" x14ac:dyDescent="0.25">
      <c r="B27" s="7" t="s">
        <v>49</v>
      </c>
      <c r="C27" s="87">
        <f t="shared" si="1"/>
        <v>5.6314507099473596</v>
      </c>
      <c r="D27" s="87">
        <v>5.6114507099473601</v>
      </c>
      <c r="E27" s="88">
        <v>0</v>
      </c>
      <c r="F27" s="88">
        <v>5.6114507099473601</v>
      </c>
      <c r="G27" s="87">
        <v>0.02</v>
      </c>
      <c r="H27" s="87">
        <f t="shared" si="2"/>
        <v>7.23404386608461</v>
      </c>
      <c r="I27" s="87">
        <v>7.2240438660846102</v>
      </c>
      <c r="J27" s="88">
        <v>0</v>
      </c>
      <c r="K27" s="88">
        <v>7.2240438660846102</v>
      </c>
      <c r="L27" s="87">
        <v>0.01</v>
      </c>
      <c r="M27" s="87">
        <f t="shared" si="3"/>
        <v>9.6016954915141675</v>
      </c>
      <c r="N27" s="87">
        <v>9.5516954915141667</v>
      </c>
      <c r="O27" s="88">
        <v>0</v>
      </c>
      <c r="P27" s="88">
        <v>9.5516954915141667</v>
      </c>
      <c r="Q27" s="87">
        <v>0.05</v>
      </c>
      <c r="R27" s="87">
        <f t="shared" si="4"/>
        <v>31.866715869934129</v>
      </c>
      <c r="S27" s="87">
        <v>31.84671586993413</v>
      </c>
      <c r="T27" s="88">
        <v>0</v>
      </c>
      <c r="U27" s="88">
        <v>31.84671586993413</v>
      </c>
      <c r="V27" s="87">
        <v>0.02</v>
      </c>
      <c r="W27" s="87">
        <f t="shared" si="5"/>
        <v>-8.9197403489049023</v>
      </c>
      <c r="X27" s="87">
        <v>-8.9397403489049019</v>
      </c>
      <c r="Y27" s="88">
        <v>0</v>
      </c>
      <c r="Z27" s="88">
        <v>-8.9397403489049019</v>
      </c>
      <c r="AA27" s="87">
        <v>0.02</v>
      </c>
      <c r="AB27" s="87">
        <f t="shared" si="6"/>
        <v>1.6961289422711641</v>
      </c>
      <c r="AC27" s="87">
        <v>1.6961289422711641</v>
      </c>
      <c r="AD27" s="88">
        <v>0</v>
      </c>
      <c r="AE27" s="88">
        <v>1.6961289422711641</v>
      </c>
      <c r="AF27" s="87">
        <v>0</v>
      </c>
      <c r="AG27" s="87">
        <f t="shared" si="7"/>
        <v>-6.3875921637263131</v>
      </c>
      <c r="AH27" s="87">
        <v>-6.4375921637263129</v>
      </c>
      <c r="AI27" s="88">
        <v>0</v>
      </c>
      <c r="AJ27" s="88">
        <v>-6.4375921637263129</v>
      </c>
      <c r="AK27" s="87">
        <v>0.05</v>
      </c>
      <c r="AL27" s="87">
        <f t="shared" si="8"/>
        <v>-48</v>
      </c>
      <c r="AM27" s="87">
        <f t="shared" si="9"/>
        <v>-48</v>
      </c>
      <c r="AN27" s="88">
        <v>0</v>
      </c>
      <c r="AO27" s="88">
        <v>-48</v>
      </c>
      <c r="AP27" s="87">
        <v>0</v>
      </c>
      <c r="AQ27" s="87">
        <f t="shared" si="10"/>
        <v>1.7045110614351213</v>
      </c>
      <c r="AR27" s="87">
        <v>1.7045110614351213</v>
      </c>
      <c r="AS27" s="88">
        <v>0</v>
      </c>
      <c r="AT27" s="88">
        <v>1.7045110614351213</v>
      </c>
      <c r="AU27" s="87">
        <v>0</v>
      </c>
      <c r="AV27" s="74">
        <f t="shared" si="11"/>
        <v>3.6108888109761099</v>
      </c>
      <c r="AW27" s="74">
        <v>3.6108888109761099</v>
      </c>
      <c r="AX27" s="75">
        <v>0</v>
      </c>
      <c r="AY27" s="75">
        <v>3.6108888109761099</v>
      </c>
      <c r="AZ27" s="74">
        <v>0</v>
      </c>
      <c r="BA27" s="87">
        <f t="shared" si="12"/>
        <v>1.2699077406871</v>
      </c>
      <c r="BB27" s="74">
        <v>1.2699077406871</v>
      </c>
      <c r="BC27" s="74">
        <v>0</v>
      </c>
      <c r="BD27" s="75">
        <v>1.2699077406871</v>
      </c>
      <c r="BE27" s="74">
        <v>0</v>
      </c>
      <c r="BF27" s="87">
        <v>1.7647550961314036</v>
      </c>
      <c r="BG27" s="74">
        <v>1.7647550961314036</v>
      </c>
      <c r="BH27" s="74">
        <v>0</v>
      </c>
      <c r="BI27" s="75">
        <v>1.7647550961314036</v>
      </c>
      <c r="BJ27" s="74">
        <v>0</v>
      </c>
    </row>
    <row r="28" spans="1:62" x14ac:dyDescent="0.25">
      <c r="A28" s="38">
        <v>56</v>
      </c>
      <c r="B28" s="7" t="s">
        <v>50</v>
      </c>
      <c r="C28" s="87">
        <f t="shared" si="1"/>
        <v>3.0705684128117401</v>
      </c>
      <c r="D28" s="87">
        <v>2.93056841281174</v>
      </c>
      <c r="E28" s="88">
        <v>0</v>
      </c>
      <c r="F28" s="88">
        <v>2.93056841281174</v>
      </c>
      <c r="G28" s="87">
        <v>0.14000000000000001</v>
      </c>
      <c r="H28" s="87">
        <f t="shared" si="2"/>
        <v>4.5114594714516434</v>
      </c>
      <c r="I28" s="87">
        <v>4.4714594714516434</v>
      </c>
      <c r="J28" s="88">
        <v>0</v>
      </c>
      <c r="K28" s="88">
        <v>4.4714594714516434</v>
      </c>
      <c r="L28" s="87">
        <v>0.04</v>
      </c>
      <c r="M28" s="87">
        <f t="shared" si="3"/>
        <v>7.5972858871517523</v>
      </c>
      <c r="N28" s="87">
        <v>7.3772858871517526</v>
      </c>
      <c r="O28" s="88">
        <v>0.18823730571913991</v>
      </c>
      <c r="P28" s="88">
        <v>7.1890485814326128</v>
      </c>
      <c r="Q28" s="87">
        <v>0.22</v>
      </c>
      <c r="R28" s="87">
        <f t="shared" si="4"/>
        <v>10.179405256678239</v>
      </c>
      <c r="S28" s="87">
        <v>10.079405256678239</v>
      </c>
      <c r="T28" s="88">
        <v>2.3602552514224553</v>
      </c>
      <c r="U28" s="88">
        <v>7.7191500052557842</v>
      </c>
      <c r="V28" s="87">
        <v>9.9999999999999992E-2</v>
      </c>
      <c r="W28" s="87">
        <f t="shared" si="5"/>
        <v>-1.9502798654496383</v>
      </c>
      <c r="X28" s="87">
        <v>-2.1002798654496382</v>
      </c>
      <c r="Y28" s="88">
        <v>0</v>
      </c>
      <c r="Z28" s="88">
        <v>-2.1002798654496382</v>
      </c>
      <c r="AA28" s="87">
        <v>0.15</v>
      </c>
      <c r="AB28" s="87">
        <f t="shared" si="6"/>
        <v>4.0134920541043462</v>
      </c>
      <c r="AC28" s="87">
        <v>3.9934920541043466</v>
      </c>
      <c r="AD28" s="88">
        <v>1.1455720078750571</v>
      </c>
      <c r="AE28" s="88">
        <v>2.8479200462292895</v>
      </c>
      <c r="AF28" s="87">
        <v>0.02</v>
      </c>
      <c r="AG28" s="87">
        <f t="shared" si="7"/>
        <v>1.5417666694206962</v>
      </c>
      <c r="AH28" s="87">
        <v>1.4817666694206961</v>
      </c>
      <c r="AI28" s="88">
        <v>0.58176666942069621</v>
      </c>
      <c r="AJ28" s="88">
        <v>0.9</v>
      </c>
      <c r="AK28" s="87">
        <v>0.06</v>
      </c>
      <c r="AL28" s="87">
        <f t="shared" si="8"/>
        <v>-6.530441756491415</v>
      </c>
      <c r="AM28" s="87">
        <f t="shared" si="9"/>
        <v>-6.6004417564914153</v>
      </c>
      <c r="AN28" s="88">
        <v>0.3995582435085851</v>
      </c>
      <c r="AO28" s="88">
        <v>-7</v>
      </c>
      <c r="AP28" s="87">
        <v>6.9999999999999993E-2</v>
      </c>
      <c r="AQ28" s="87">
        <f t="shared" si="10"/>
        <v>2.8007892078234535</v>
      </c>
      <c r="AR28" s="87">
        <v>2.6007892078234534</v>
      </c>
      <c r="AS28" s="88">
        <v>0</v>
      </c>
      <c r="AT28" s="88">
        <v>2.6007892078234534</v>
      </c>
      <c r="AU28" s="87">
        <v>0.19999999999999998</v>
      </c>
      <c r="AV28" s="74">
        <f t="shared" si="11"/>
        <v>3.0706470537592501</v>
      </c>
      <c r="AW28" s="74">
        <v>3.0424430537592499</v>
      </c>
      <c r="AX28" s="75">
        <v>0</v>
      </c>
      <c r="AY28" s="75">
        <v>3.0424430537592499</v>
      </c>
      <c r="AZ28" s="74">
        <v>2.8204E-2</v>
      </c>
      <c r="BA28" s="87">
        <f t="shared" si="12"/>
        <v>-8.8948917408900319E-2</v>
      </c>
      <c r="BB28" s="74">
        <v>-1.0428529174089003</v>
      </c>
      <c r="BC28" s="74">
        <v>1.1241315048988629</v>
      </c>
      <c r="BD28" s="75">
        <v>-2.1669844223077632</v>
      </c>
      <c r="BE28" s="74">
        <v>0.95390399999999997</v>
      </c>
      <c r="BF28" s="87">
        <v>16.351356779349171</v>
      </c>
      <c r="BG28" s="74">
        <v>16.300856779349171</v>
      </c>
      <c r="BH28" s="74">
        <v>3.1383664632570207</v>
      </c>
      <c r="BI28" s="75">
        <v>13.16249031609215</v>
      </c>
      <c r="BJ28" s="74">
        <v>5.0500000000000003E-2</v>
      </c>
    </row>
    <row r="29" spans="1:62" x14ac:dyDescent="0.25">
      <c r="B29" s="7" t="s">
        <v>51</v>
      </c>
      <c r="C29" s="87">
        <f t="shared" si="1"/>
        <v>0</v>
      </c>
      <c r="D29" s="87">
        <v>0</v>
      </c>
      <c r="E29" s="88">
        <v>0</v>
      </c>
      <c r="F29" s="88">
        <v>0</v>
      </c>
      <c r="G29" s="87">
        <v>0</v>
      </c>
      <c r="H29" s="87">
        <f t="shared" si="2"/>
        <v>0</v>
      </c>
      <c r="I29" s="87">
        <v>0</v>
      </c>
      <c r="J29" s="88">
        <v>0</v>
      </c>
      <c r="K29" s="88">
        <v>0</v>
      </c>
      <c r="L29" s="87">
        <v>0</v>
      </c>
      <c r="M29" s="87">
        <f t="shared" si="3"/>
        <v>0</v>
      </c>
      <c r="N29" s="87">
        <v>0</v>
      </c>
      <c r="O29" s="88">
        <v>0</v>
      </c>
      <c r="P29" s="88">
        <v>0</v>
      </c>
      <c r="Q29" s="87">
        <v>0</v>
      </c>
      <c r="R29" s="87">
        <f t="shared" si="4"/>
        <v>0</v>
      </c>
      <c r="S29" s="87">
        <v>0</v>
      </c>
      <c r="T29" s="88">
        <v>0</v>
      </c>
      <c r="U29" s="88">
        <v>0</v>
      </c>
      <c r="V29" s="87">
        <v>0</v>
      </c>
      <c r="W29" s="87">
        <f t="shared" si="5"/>
        <v>0</v>
      </c>
      <c r="X29" s="87">
        <v>0</v>
      </c>
      <c r="Y29" s="88">
        <v>0</v>
      </c>
      <c r="Z29" s="88">
        <v>0</v>
      </c>
      <c r="AA29" s="87">
        <v>0</v>
      </c>
      <c r="AB29" s="87">
        <f t="shared" si="6"/>
        <v>0</v>
      </c>
      <c r="AC29" s="87">
        <v>0</v>
      </c>
      <c r="AD29" s="88">
        <v>0</v>
      </c>
      <c r="AE29" s="88">
        <v>0</v>
      </c>
      <c r="AF29" s="87">
        <v>0</v>
      </c>
      <c r="AG29" s="87">
        <f t="shared" si="7"/>
        <v>0</v>
      </c>
      <c r="AH29" s="87">
        <v>0</v>
      </c>
      <c r="AI29" s="88">
        <v>0</v>
      </c>
      <c r="AJ29" s="88">
        <v>0</v>
      </c>
      <c r="AK29" s="87">
        <v>0</v>
      </c>
      <c r="AL29" s="87">
        <f t="shared" si="8"/>
        <v>0</v>
      </c>
      <c r="AM29" s="87">
        <f t="shared" si="9"/>
        <v>0</v>
      </c>
      <c r="AN29" s="88">
        <v>0</v>
      </c>
      <c r="AO29" s="88">
        <v>0</v>
      </c>
      <c r="AP29" s="87">
        <v>0</v>
      </c>
      <c r="AQ29" s="87">
        <f t="shared" si="10"/>
        <v>0</v>
      </c>
      <c r="AR29" s="87">
        <v>0</v>
      </c>
      <c r="AS29" s="88">
        <v>0</v>
      </c>
      <c r="AT29" s="88">
        <v>0</v>
      </c>
      <c r="AU29" s="87">
        <v>0</v>
      </c>
      <c r="AV29" s="74">
        <f t="shared" si="11"/>
        <v>0</v>
      </c>
      <c r="AW29" s="74">
        <v>0</v>
      </c>
      <c r="AX29" s="75">
        <v>0</v>
      </c>
      <c r="AY29" s="75">
        <v>0</v>
      </c>
      <c r="AZ29" s="74">
        <v>0</v>
      </c>
      <c r="BA29" s="87">
        <f t="shared" si="12"/>
        <v>0</v>
      </c>
      <c r="BB29" s="74">
        <v>0</v>
      </c>
      <c r="BC29" s="74">
        <v>0</v>
      </c>
      <c r="BD29" s="75">
        <v>0</v>
      </c>
      <c r="BE29" s="74">
        <v>0</v>
      </c>
      <c r="BF29" s="87">
        <v>0</v>
      </c>
      <c r="BG29" s="74">
        <v>0</v>
      </c>
      <c r="BH29" s="74">
        <v>0</v>
      </c>
      <c r="BI29" s="75">
        <v>0</v>
      </c>
      <c r="BJ29" s="74">
        <v>0</v>
      </c>
    </row>
    <row r="30" spans="1:62" x14ac:dyDescent="0.25">
      <c r="B30" s="7" t="s">
        <v>52</v>
      </c>
      <c r="C30" s="87">
        <f t="shared" si="1"/>
        <v>3.3325126607693125</v>
      </c>
      <c r="D30" s="87">
        <v>3.3325126607693125</v>
      </c>
      <c r="E30" s="88">
        <v>0</v>
      </c>
      <c r="F30" s="88">
        <v>3.3325126607693125</v>
      </c>
      <c r="G30" s="87">
        <v>0</v>
      </c>
      <c r="H30" s="87">
        <f t="shared" si="2"/>
        <v>2.0600451473056349</v>
      </c>
      <c r="I30" s="87">
        <v>2.0600451473056349</v>
      </c>
      <c r="J30" s="88">
        <v>0</v>
      </c>
      <c r="K30" s="88">
        <v>2.0600451473056349</v>
      </c>
      <c r="L30" s="87">
        <v>0</v>
      </c>
      <c r="M30" s="87">
        <f t="shared" si="3"/>
        <v>0.92561917580568365</v>
      </c>
      <c r="N30" s="87">
        <v>0.92561917580568365</v>
      </c>
      <c r="O30" s="88">
        <v>0</v>
      </c>
      <c r="P30" s="88">
        <v>0.92561917580568365</v>
      </c>
      <c r="Q30" s="87">
        <v>0</v>
      </c>
      <c r="R30" s="87">
        <f t="shared" si="4"/>
        <v>1.5592940911597821</v>
      </c>
      <c r="S30" s="87">
        <v>1.5592940911597821</v>
      </c>
      <c r="T30" s="88">
        <v>0</v>
      </c>
      <c r="U30" s="88">
        <v>1.5592940911597821</v>
      </c>
      <c r="V30" s="87">
        <v>0</v>
      </c>
      <c r="W30" s="87">
        <f t="shared" si="5"/>
        <v>0.20136316319359138</v>
      </c>
      <c r="X30" s="87">
        <v>0.20136316319359138</v>
      </c>
      <c r="Y30" s="88">
        <v>0</v>
      </c>
      <c r="Z30" s="88">
        <v>0.20136316319359138</v>
      </c>
      <c r="AA30" s="87">
        <v>0</v>
      </c>
      <c r="AB30" s="87">
        <f t="shared" si="6"/>
        <v>-6.558316993575003E-2</v>
      </c>
      <c r="AC30" s="87">
        <v>-6.558316993575003E-2</v>
      </c>
      <c r="AD30" s="88">
        <v>0</v>
      </c>
      <c r="AE30" s="88">
        <v>-6.558316993575003E-2</v>
      </c>
      <c r="AF30" s="87">
        <v>0</v>
      </c>
      <c r="AG30" s="87">
        <f t="shared" si="7"/>
        <v>4.1064122370721337E-2</v>
      </c>
      <c r="AH30" s="87">
        <v>4.1064122370721337E-2</v>
      </c>
      <c r="AI30" s="88">
        <v>0</v>
      </c>
      <c r="AJ30" s="88">
        <v>4.1064122370721337E-2</v>
      </c>
      <c r="AK30" s="87">
        <v>0</v>
      </c>
      <c r="AL30" s="87">
        <f t="shared" si="8"/>
        <v>-1</v>
      </c>
      <c r="AM30" s="87">
        <f t="shared" si="9"/>
        <v>-1</v>
      </c>
      <c r="AN30" s="88">
        <v>0</v>
      </c>
      <c r="AO30" s="88">
        <v>-1</v>
      </c>
      <c r="AP30" s="87">
        <v>0</v>
      </c>
      <c r="AQ30" s="87">
        <f t="shared" si="10"/>
        <v>-0.94843661864235085</v>
      </c>
      <c r="AR30" s="87">
        <v>-0.94843661864235085</v>
      </c>
      <c r="AS30" s="88">
        <v>0</v>
      </c>
      <c r="AT30" s="88">
        <v>-0.94843661864235085</v>
      </c>
      <c r="AU30" s="87">
        <v>0</v>
      </c>
      <c r="AV30" s="74">
        <f t="shared" si="11"/>
        <v>-0.87757182844072601</v>
      </c>
      <c r="AW30" s="74">
        <v>-0.87757182844072601</v>
      </c>
      <c r="AX30" s="75">
        <v>0</v>
      </c>
      <c r="AY30" s="75">
        <v>-0.87757182844072601</v>
      </c>
      <c r="AZ30" s="74">
        <v>0</v>
      </c>
      <c r="BA30" s="87">
        <f t="shared" si="12"/>
        <v>-1.2303473874119299</v>
      </c>
      <c r="BB30" s="74">
        <v>-1.2303473874119299</v>
      </c>
      <c r="BC30" s="74">
        <v>0</v>
      </c>
      <c r="BD30" s="75">
        <v>-1.2303473874119299</v>
      </c>
      <c r="BE30" s="74">
        <v>0</v>
      </c>
      <c r="BF30" s="87">
        <v>0.32411653592218537</v>
      </c>
      <c r="BG30" s="74">
        <v>0.32411653592218537</v>
      </c>
      <c r="BH30" s="74">
        <v>0</v>
      </c>
      <c r="BI30" s="75">
        <v>0.32411653592218537</v>
      </c>
      <c r="BJ30" s="74">
        <v>0</v>
      </c>
    </row>
    <row r="31" spans="1:62" x14ac:dyDescent="0.25">
      <c r="B31" s="7" t="s">
        <v>53</v>
      </c>
      <c r="C31" s="87">
        <f t="shared" si="1"/>
        <v>4.9037880807056355</v>
      </c>
      <c r="D31" s="87">
        <v>4.9037880807056355</v>
      </c>
      <c r="E31" s="88">
        <v>1.25007142</v>
      </c>
      <c r="F31" s="88">
        <v>3.6537166607056357</v>
      </c>
      <c r="G31" s="87">
        <v>0</v>
      </c>
      <c r="H31" s="87">
        <f t="shared" si="2"/>
        <v>10.426442716769893</v>
      </c>
      <c r="I31" s="87">
        <v>10.426442716769893</v>
      </c>
      <c r="J31" s="88">
        <v>0.87864575047778171</v>
      </c>
      <c r="K31" s="88">
        <v>9.5477969662921112</v>
      </c>
      <c r="L31" s="87">
        <v>0</v>
      </c>
      <c r="M31" s="87">
        <f t="shared" si="3"/>
        <v>11.292449039111315</v>
      </c>
      <c r="N31" s="87">
        <v>11.292449039111315</v>
      </c>
      <c r="O31" s="88">
        <v>6.1715522175645265</v>
      </c>
      <c r="P31" s="88">
        <v>5.120896821546788</v>
      </c>
      <c r="Q31" s="87">
        <v>0</v>
      </c>
      <c r="R31" s="87">
        <f t="shared" si="4"/>
        <v>5.1640138669832734</v>
      </c>
      <c r="S31" s="87">
        <v>5.1640138669832734</v>
      </c>
      <c r="T31" s="88">
        <v>0.78224895057577182</v>
      </c>
      <c r="U31" s="88">
        <v>4.3817649164075014</v>
      </c>
      <c r="V31" s="87">
        <v>0</v>
      </c>
      <c r="W31" s="87">
        <f t="shared" si="5"/>
        <v>-7.6975885922661735</v>
      </c>
      <c r="X31" s="87">
        <v>-7.6975885922661735</v>
      </c>
      <c r="Y31" s="88">
        <v>0</v>
      </c>
      <c r="Z31" s="88">
        <v>-7.6975885922661735</v>
      </c>
      <c r="AA31" s="87">
        <v>0</v>
      </c>
      <c r="AB31" s="87">
        <f t="shared" si="6"/>
        <v>7.6400361088902811</v>
      </c>
      <c r="AC31" s="87">
        <v>7.6400361088902811</v>
      </c>
      <c r="AD31" s="88">
        <v>0.56622648210470072</v>
      </c>
      <c r="AE31" s="88">
        <v>7.0738096267855806</v>
      </c>
      <c r="AF31" s="87">
        <v>0</v>
      </c>
      <c r="AG31" s="87">
        <f t="shared" si="7"/>
        <v>-1.8526240966333918</v>
      </c>
      <c r="AH31" s="87">
        <v>-1.8626240966333918</v>
      </c>
      <c r="AI31" s="88">
        <v>0</v>
      </c>
      <c r="AJ31" s="88">
        <v>-1.8626240966333918</v>
      </c>
      <c r="AK31" s="87">
        <v>0.01</v>
      </c>
      <c r="AL31" s="87">
        <f t="shared" si="8"/>
        <v>-0.71912824154341048</v>
      </c>
      <c r="AM31" s="87">
        <f t="shared" si="9"/>
        <v>-0.76912824154341053</v>
      </c>
      <c r="AN31" s="88">
        <v>0.2308717584565895</v>
      </c>
      <c r="AO31" s="88">
        <v>-1</v>
      </c>
      <c r="AP31" s="87">
        <v>0.05</v>
      </c>
      <c r="AQ31" s="87">
        <f t="shared" si="10"/>
        <v>6.3025734865690648</v>
      </c>
      <c r="AR31" s="87">
        <v>6.2625734865690648</v>
      </c>
      <c r="AS31" s="88">
        <v>7.1321399999999993E-2</v>
      </c>
      <c r="AT31" s="88">
        <v>6.1912520865690643</v>
      </c>
      <c r="AU31" s="87">
        <v>0.04</v>
      </c>
      <c r="AV31" s="74">
        <f t="shared" si="11"/>
        <v>8.3526310090736491</v>
      </c>
      <c r="AW31" s="74">
        <v>7.9363512490736499</v>
      </c>
      <c r="AX31" s="75">
        <v>2.8217893783933858</v>
      </c>
      <c r="AY31" s="75">
        <v>5.114561870680264</v>
      </c>
      <c r="AZ31" s="74">
        <v>0.41627976</v>
      </c>
      <c r="BA31" s="87">
        <f t="shared" si="12"/>
        <v>10.7220909432162</v>
      </c>
      <c r="BB31" s="74">
        <v>10.2322758432162</v>
      </c>
      <c r="BC31" s="74">
        <v>10.63554597782608</v>
      </c>
      <c r="BD31" s="75">
        <v>-0.4032701346098797</v>
      </c>
      <c r="BE31" s="74">
        <v>0.4898151</v>
      </c>
      <c r="BF31" s="87">
        <v>1.027166209600737</v>
      </c>
      <c r="BG31" s="74">
        <v>0.42866058960073694</v>
      </c>
      <c r="BH31" s="74">
        <v>3.0600217222550619</v>
      </c>
      <c r="BI31" s="75">
        <v>-2.6313611326543249</v>
      </c>
      <c r="BJ31" s="74">
        <v>0.59850561999999996</v>
      </c>
    </row>
    <row r="32" spans="1:62" x14ac:dyDescent="0.25">
      <c r="A32" s="38">
        <v>100</v>
      </c>
      <c r="B32" s="7" t="s">
        <v>54</v>
      </c>
      <c r="C32" s="87">
        <f t="shared" si="1"/>
        <v>0.73499446680213976</v>
      </c>
      <c r="D32" s="87">
        <v>0.69499446680213972</v>
      </c>
      <c r="E32" s="88">
        <v>0.10309780540897301</v>
      </c>
      <c r="F32" s="88">
        <v>0.59189666139316666</v>
      </c>
      <c r="G32" s="87">
        <v>0.04</v>
      </c>
      <c r="H32" s="87">
        <f t="shared" si="2"/>
        <v>1.6424689782294331</v>
      </c>
      <c r="I32" s="87">
        <v>1.6424689782294331</v>
      </c>
      <c r="J32" s="88">
        <v>0</v>
      </c>
      <c r="K32" s="88">
        <v>1.6424689782294331</v>
      </c>
      <c r="L32" s="87">
        <v>0</v>
      </c>
      <c r="M32" s="87">
        <f t="shared" si="3"/>
        <v>2.3833603811141266</v>
      </c>
      <c r="N32" s="87">
        <v>2.3833603811141266</v>
      </c>
      <c r="O32" s="88">
        <v>1.0971259850934301E-2</v>
      </c>
      <c r="P32" s="88">
        <v>2.3723891212631925</v>
      </c>
      <c r="Q32" s="87">
        <v>0</v>
      </c>
      <c r="R32" s="87">
        <f t="shared" si="4"/>
        <v>5.735917959437602</v>
      </c>
      <c r="S32" s="87">
        <v>5.7159179594376024</v>
      </c>
      <c r="T32" s="88">
        <v>0</v>
      </c>
      <c r="U32" s="88">
        <v>5.7159179594376024</v>
      </c>
      <c r="V32" s="87">
        <v>0.02</v>
      </c>
      <c r="W32" s="87">
        <f t="shared" si="5"/>
        <v>0.37892704833262525</v>
      </c>
      <c r="X32" s="87">
        <v>0.35892704833262523</v>
      </c>
      <c r="Y32" s="88">
        <v>0</v>
      </c>
      <c r="Z32" s="88">
        <v>0.35892704833262523</v>
      </c>
      <c r="AA32" s="87">
        <v>0.02</v>
      </c>
      <c r="AB32" s="87">
        <f t="shared" si="6"/>
        <v>3.5279725428273401</v>
      </c>
      <c r="AC32" s="87">
        <v>3.5279725428273401</v>
      </c>
      <c r="AD32" s="88">
        <v>1.633037715545276</v>
      </c>
      <c r="AE32" s="88">
        <v>1.8949348272820641</v>
      </c>
      <c r="AF32" s="87">
        <v>0</v>
      </c>
      <c r="AG32" s="87">
        <f t="shared" si="7"/>
        <v>3.175317388227588</v>
      </c>
      <c r="AH32" s="87">
        <v>3.175317388227588</v>
      </c>
      <c r="AI32" s="88">
        <v>0.10816182478605041</v>
      </c>
      <c r="AJ32" s="88">
        <v>3.0671555634415375</v>
      </c>
      <c r="AK32" s="87">
        <v>0</v>
      </c>
      <c r="AL32" s="87">
        <f t="shared" si="8"/>
        <v>-0.32168089082434231</v>
      </c>
      <c r="AM32" s="87">
        <f t="shared" si="9"/>
        <v>-0.32168089082434231</v>
      </c>
      <c r="AN32" s="88">
        <v>0</v>
      </c>
      <c r="AO32" s="88">
        <v>-0.32168089082434231</v>
      </c>
      <c r="AP32" s="87">
        <v>0</v>
      </c>
      <c r="AQ32" s="87">
        <f t="shared" si="10"/>
        <v>2.6866885556701883</v>
      </c>
      <c r="AR32" s="87">
        <v>2.6666885556701883</v>
      </c>
      <c r="AS32" s="88">
        <v>0</v>
      </c>
      <c r="AT32" s="88">
        <v>2.6666885556701883</v>
      </c>
      <c r="AU32" s="87">
        <v>0.02</v>
      </c>
      <c r="AV32" s="74">
        <f t="shared" si="11"/>
        <v>2.93987802631213</v>
      </c>
      <c r="AW32" s="74">
        <v>2.9106970263121301</v>
      </c>
      <c r="AX32" s="75">
        <v>0.482595653160732</v>
      </c>
      <c r="AY32" s="75">
        <v>2.4281013731513981</v>
      </c>
      <c r="AZ32" s="74">
        <v>2.9180999999999999E-2</v>
      </c>
      <c r="BA32" s="87">
        <f t="shared" si="12"/>
        <v>2.6643939038456725</v>
      </c>
      <c r="BB32" s="74">
        <v>2.61517341904894</v>
      </c>
      <c r="BC32" s="74">
        <v>7.7505141860177096E-2</v>
      </c>
      <c r="BD32" s="75">
        <v>2.5376682771887626</v>
      </c>
      <c r="BE32" s="74">
        <v>4.9220484796732501E-2</v>
      </c>
      <c r="BF32" s="87">
        <v>3.6718531000132582</v>
      </c>
      <c r="BG32" s="74">
        <v>3.456981845518122</v>
      </c>
      <c r="BH32" s="74">
        <v>0</v>
      </c>
      <c r="BI32" s="75">
        <v>3.456981845518122</v>
      </c>
      <c r="BJ32" s="74">
        <v>0.21487125449513611</v>
      </c>
    </row>
    <row r="33" spans="2:62" x14ac:dyDescent="0.25">
      <c r="B33" s="7" t="s">
        <v>55</v>
      </c>
      <c r="C33" s="87">
        <f t="shared" si="1"/>
        <v>0</v>
      </c>
      <c r="D33" s="87">
        <v>0</v>
      </c>
      <c r="E33" s="88">
        <v>0</v>
      </c>
      <c r="F33" s="88">
        <v>0</v>
      </c>
      <c r="G33" s="87">
        <v>0</v>
      </c>
      <c r="H33" s="87">
        <f t="shared" si="2"/>
        <v>0</v>
      </c>
      <c r="I33" s="87">
        <v>0</v>
      </c>
      <c r="J33" s="88">
        <v>0</v>
      </c>
      <c r="K33" s="88">
        <v>0</v>
      </c>
      <c r="L33" s="87">
        <v>0</v>
      </c>
      <c r="M33" s="87">
        <f t="shared" si="3"/>
        <v>0</v>
      </c>
      <c r="N33" s="87">
        <v>0</v>
      </c>
      <c r="O33" s="88">
        <v>0</v>
      </c>
      <c r="P33" s="88">
        <v>0</v>
      </c>
      <c r="Q33" s="87">
        <v>0</v>
      </c>
      <c r="R33" s="87">
        <f t="shared" si="4"/>
        <v>0</v>
      </c>
      <c r="S33" s="87">
        <v>0</v>
      </c>
      <c r="T33" s="88">
        <v>0</v>
      </c>
      <c r="U33" s="88">
        <v>0</v>
      </c>
      <c r="V33" s="87">
        <v>0</v>
      </c>
      <c r="W33" s="87">
        <f t="shared" si="5"/>
        <v>0</v>
      </c>
      <c r="X33" s="87">
        <v>0</v>
      </c>
      <c r="Y33" s="88">
        <v>0</v>
      </c>
      <c r="Z33" s="88">
        <v>0</v>
      </c>
      <c r="AA33" s="87">
        <v>0</v>
      </c>
      <c r="AB33" s="87">
        <f t="shared" si="6"/>
        <v>0</v>
      </c>
      <c r="AC33" s="87">
        <v>0</v>
      </c>
      <c r="AD33" s="88">
        <v>0</v>
      </c>
      <c r="AE33" s="88">
        <v>0</v>
      </c>
      <c r="AF33" s="87">
        <v>0</v>
      </c>
      <c r="AG33" s="87">
        <f t="shared" si="7"/>
        <v>0</v>
      </c>
      <c r="AH33" s="87">
        <v>0</v>
      </c>
      <c r="AI33" s="88">
        <v>0</v>
      </c>
      <c r="AJ33" s="88">
        <v>0</v>
      </c>
      <c r="AK33" s="87">
        <v>0</v>
      </c>
      <c r="AL33" s="87">
        <f t="shared" si="8"/>
        <v>0</v>
      </c>
      <c r="AM33" s="87">
        <f t="shared" si="9"/>
        <v>0</v>
      </c>
      <c r="AN33" s="88">
        <v>0</v>
      </c>
      <c r="AO33" s="88">
        <v>0</v>
      </c>
      <c r="AP33" s="87">
        <v>0</v>
      </c>
      <c r="AQ33" s="87">
        <f t="shared" si="10"/>
        <v>0</v>
      </c>
      <c r="AR33" s="87">
        <v>0</v>
      </c>
      <c r="AS33" s="88">
        <v>0</v>
      </c>
      <c r="AT33" s="88">
        <v>0</v>
      </c>
      <c r="AU33" s="87">
        <v>0</v>
      </c>
      <c r="AV33" s="74">
        <f t="shared" si="11"/>
        <v>0</v>
      </c>
      <c r="AW33" s="74">
        <v>0</v>
      </c>
      <c r="AX33" s="75">
        <v>0</v>
      </c>
      <c r="AY33" s="75">
        <v>0</v>
      </c>
      <c r="AZ33" s="74">
        <v>0</v>
      </c>
      <c r="BA33" s="87">
        <f t="shared" si="12"/>
        <v>0</v>
      </c>
      <c r="BB33" s="74">
        <v>0</v>
      </c>
      <c r="BC33" s="74">
        <v>0</v>
      </c>
      <c r="BD33" s="75">
        <v>0</v>
      </c>
      <c r="BE33" s="74">
        <v>0</v>
      </c>
      <c r="BF33" s="87">
        <v>0</v>
      </c>
      <c r="BG33" s="74">
        <v>0</v>
      </c>
      <c r="BH33" s="74">
        <v>0</v>
      </c>
      <c r="BI33" s="75">
        <v>0</v>
      </c>
      <c r="BJ33" s="74">
        <v>0</v>
      </c>
    </row>
    <row r="34" spans="2:62" x14ac:dyDescent="0.25">
      <c r="B34" s="7" t="s">
        <v>56</v>
      </c>
      <c r="C34" s="87">
        <f t="shared" si="1"/>
        <v>0</v>
      </c>
      <c r="D34" s="87">
        <v>0</v>
      </c>
      <c r="E34" s="88">
        <v>0</v>
      </c>
      <c r="F34" s="88">
        <v>0</v>
      </c>
      <c r="G34" s="87">
        <v>0</v>
      </c>
      <c r="H34" s="87">
        <f t="shared" si="2"/>
        <v>0</v>
      </c>
      <c r="I34" s="87">
        <v>0</v>
      </c>
      <c r="J34" s="88">
        <v>0</v>
      </c>
      <c r="K34" s="88">
        <v>0</v>
      </c>
      <c r="L34" s="87">
        <v>0</v>
      </c>
      <c r="M34" s="87">
        <f t="shared" si="3"/>
        <v>0</v>
      </c>
      <c r="N34" s="87">
        <v>0</v>
      </c>
      <c r="O34" s="88">
        <v>0</v>
      </c>
      <c r="P34" s="88">
        <v>0</v>
      </c>
      <c r="Q34" s="87">
        <v>0</v>
      </c>
      <c r="R34" s="87">
        <f t="shared" si="4"/>
        <v>0</v>
      </c>
      <c r="S34" s="87">
        <v>0</v>
      </c>
      <c r="T34" s="88">
        <v>0</v>
      </c>
      <c r="U34" s="88">
        <v>0</v>
      </c>
      <c r="V34" s="87">
        <v>0</v>
      </c>
      <c r="W34" s="87">
        <f t="shared" si="5"/>
        <v>0</v>
      </c>
      <c r="X34" s="87">
        <v>0</v>
      </c>
      <c r="Y34" s="88">
        <v>0</v>
      </c>
      <c r="Z34" s="88">
        <v>0</v>
      </c>
      <c r="AA34" s="87">
        <v>0</v>
      </c>
      <c r="AB34" s="87">
        <f t="shared" si="6"/>
        <v>0</v>
      </c>
      <c r="AC34" s="87">
        <v>0</v>
      </c>
      <c r="AD34" s="88">
        <v>0</v>
      </c>
      <c r="AE34" s="88">
        <v>0</v>
      </c>
      <c r="AF34" s="87">
        <v>0</v>
      </c>
      <c r="AG34" s="87">
        <f t="shared" si="7"/>
        <v>0</v>
      </c>
      <c r="AH34" s="87">
        <v>0</v>
      </c>
      <c r="AI34" s="88">
        <v>0</v>
      </c>
      <c r="AJ34" s="88">
        <v>0</v>
      </c>
      <c r="AK34" s="87">
        <v>0</v>
      </c>
      <c r="AL34" s="87">
        <f t="shared" si="8"/>
        <v>0</v>
      </c>
      <c r="AM34" s="87">
        <f t="shared" si="9"/>
        <v>0</v>
      </c>
      <c r="AN34" s="88">
        <v>0</v>
      </c>
      <c r="AO34" s="88">
        <v>0</v>
      </c>
      <c r="AP34" s="87">
        <v>0</v>
      </c>
      <c r="AQ34" s="87">
        <f t="shared" si="10"/>
        <v>0</v>
      </c>
      <c r="AR34" s="87">
        <v>0</v>
      </c>
      <c r="AS34" s="88">
        <v>0</v>
      </c>
      <c r="AT34" s="88">
        <v>0</v>
      </c>
      <c r="AU34" s="87">
        <v>0</v>
      </c>
      <c r="AV34" s="74">
        <f t="shared" si="11"/>
        <v>0</v>
      </c>
      <c r="AW34" s="74">
        <v>0</v>
      </c>
      <c r="AX34" s="75">
        <v>0</v>
      </c>
      <c r="AY34" s="75">
        <v>0</v>
      </c>
      <c r="AZ34" s="74">
        <v>0</v>
      </c>
      <c r="BA34" s="87">
        <f t="shared" si="12"/>
        <v>0</v>
      </c>
      <c r="BB34" s="74">
        <v>0</v>
      </c>
      <c r="BC34" s="74">
        <v>0</v>
      </c>
      <c r="BD34" s="75">
        <v>0</v>
      </c>
      <c r="BE34" s="74">
        <v>0</v>
      </c>
      <c r="BF34" s="87">
        <v>0</v>
      </c>
      <c r="BG34" s="74">
        <v>0</v>
      </c>
      <c r="BH34" s="74">
        <v>0</v>
      </c>
      <c r="BI34" s="75">
        <v>0</v>
      </c>
      <c r="BJ34" s="74">
        <v>0</v>
      </c>
    </row>
    <row r="35" spans="2:62" x14ac:dyDescent="0.25">
      <c r="B35" s="7" t="s">
        <v>57</v>
      </c>
      <c r="C35" s="87">
        <f t="shared" si="1"/>
        <v>0</v>
      </c>
      <c r="D35" s="87">
        <v>0</v>
      </c>
      <c r="E35" s="88">
        <v>0</v>
      </c>
      <c r="F35" s="88">
        <v>0</v>
      </c>
      <c r="G35" s="87">
        <v>0</v>
      </c>
      <c r="H35" s="87">
        <f t="shared" si="2"/>
        <v>0</v>
      </c>
      <c r="I35" s="87">
        <v>0</v>
      </c>
      <c r="J35" s="88">
        <v>0</v>
      </c>
      <c r="K35" s="88">
        <v>0</v>
      </c>
      <c r="L35" s="87">
        <v>0</v>
      </c>
      <c r="M35" s="87">
        <f t="shared" si="3"/>
        <v>0</v>
      </c>
      <c r="N35" s="87">
        <v>0</v>
      </c>
      <c r="O35" s="88">
        <v>0</v>
      </c>
      <c r="P35" s="88">
        <v>0</v>
      </c>
      <c r="Q35" s="87">
        <v>0</v>
      </c>
      <c r="R35" s="87">
        <f t="shared" si="4"/>
        <v>0</v>
      </c>
      <c r="S35" s="87">
        <v>0</v>
      </c>
      <c r="T35" s="88">
        <v>0</v>
      </c>
      <c r="U35" s="88">
        <v>0</v>
      </c>
      <c r="V35" s="87">
        <v>0</v>
      </c>
      <c r="W35" s="87">
        <f t="shared" si="5"/>
        <v>0</v>
      </c>
      <c r="X35" s="87">
        <v>0</v>
      </c>
      <c r="Y35" s="88">
        <v>0</v>
      </c>
      <c r="Z35" s="88">
        <v>0</v>
      </c>
      <c r="AA35" s="87">
        <v>0</v>
      </c>
      <c r="AB35" s="87">
        <f t="shared" si="6"/>
        <v>0</v>
      </c>
      <c r="AC35" s="87">
        <v>0</v>
      </c>
      <c r="AD35" s="88">
        <v>0</v>
      </c>
      <c r="AE35" s="88">
        <v>0</v>
      </c>
      <c r="AF35" s="87">
        <v>0</v>
      </c>
      <c r="AG35" s="87">
        <f t="shared" si="7"/>
        <v>0</v>
      </c>
      <c r="AH35" s="87">
        <v>0</v>
      </c>
      <c r="AI35" s="88">
        <v>0</v>
      </c>
      <c r="AJ35" s="88">
        <v>0</v>
      </c>
      <c r="AK35" s="87">
        <v>0</v>
      </c>
      <c r="AL35" s="87">
        <f t="shared" si="8"/>
        <v>6.0361137505455451E-3</v>
      </c>
      <c r="AM35" s="87">
        <f t="shared" si="9"/>
        <v>6.0361137505455451E-3</v>
      </c>
      <c r="AN35" s="88">
        <v>0</v>
      </c>
      <c r="AO35" s="88">
        <v>6.0361137505455451E-3</v>
      </c>
      <c r="AP35" s="87">
        <v>0</v>
      </c>
      <c r="AQ35" s="87">
        <f t="shared" si="10"/>
        <v>0</v>
      </c>
      <c r="AR35" s="87">
        <v>0</v>
      </c>
      <c r="AS35" s="88">
        <v>0</v>
      </c>
      <c r="AT35" s="88">
        <v>0</v>
      </c>
      <c r="AU35" s="87">
        <v>0</v>
      </c>
      <c r="AV35" s="74">
        <f t="shared" si="11"/>
        <v>0</v>
      </c>
      <c r="AW35" s="74">
        <v>0</v>
      </c>
      <c r="AX35" s="75">
        <v>0</v>
      </c>
      <c r="AY35" s="75">
        <v>0</v>
      </c>
      <c r="AZ35" s="74">
        <v>0</v>
      </c>
      <c r="BA35" s="87">
        <f t="shared" si="12"/>
        <v>0</v>
      </c>
      <c r="BB35" s="74">
        <v>0</v>
      </c>
      <c r="BC35" s="74">
        <v>0</v>
      </c>
      <c r="BD35" s="75">
        <v>0</v>
      </c>
      <c r="BE35" s="74">
        <v>0</v>
      </c>
      <c r="BF35" s="87">
        <v>0</v>
      </c>
      <c r="BG35" s="74">
        <v>0</v>
      </c>
      <c r="BH35" s="74">
        <v>0</v>
      </c>
      <c r="BI35" s="75">
        <v>0</v>
      </c>
      <c r="BJ35" s="74">
        <v>0</v>
      </c>
    </row>
    <row r="36" spans="2:62" x14ac:dyDescent="0.25">
      <c r="B36" s="7" t="s">
        <v>58</v>
      </c>
      <c r="C36" s="87">
        <f t="shared" si="1"/>
        <v>0</v>
      </c>
      <c r="D36" s="87">
        <v>0</v>
      </c>
      <c r="E36" s="88">
        <v>0</v>
      </c>
      <c r="F36" s="88">
        <v>0</v>
      </c>
      <c r="G36" s="87">
        <v>0</v>
      </c>
      <c r="H36" s="87">
        <f t="shared" si="2"/>
        <v>0</v>
      </c>
      <c r="I36" s="87">
        <v>0</v>
      </c>
      <c r="J36" s="88">
        <v>0</v>
      </c>
      <c r="K36" s="88">
        <v>0</v>
      </c>
      <c r="L36" s="87">
        <v>0</v>
      </c>
      <c r="M36" s="87">
        <f t="shared" si="3"/>
        <v>0</v>
      </c>
      <c r="N36" s="87">
        <v>0</v>
      </c>
      <c r="O36" s="88">
        <v>0</v>
      </c>
      <c r="P36" s="88">
        <v>0</v>
      </c>
      <c r="Q36" s="87">
        <v>0</v>
      </c>
      <c r="R36" s="87">
        <f t="shared" si="4"/>
        <v>0</v>
      </c>
      <c r="S36" s="87">
        <v>0</v>
      </c>
      <c r="T36" s="88">
        <v>0</v>
      </c>
      <c r="U36" s="88">
        <v>0</v>
      </c>
      <c r="V36" s="87">
        <v>0</v>
      </c>
      <c r="W36" s="87">
        <f t="shared" si="5"/>
        <v>0</v>
      </c>
      <c r="X36" s="87">
        <v>0</v>
      </c>
      <c r="Y36" s="88">
        <v>0</v>
      </c>
      <c r="Z36" s="88">
        <v>0</v>
      </c>
      <c r="AA36" s="87">
        <v>0</v>
      </c>
      <c r="AB36" s="87">
        <f t="shared" si="6"/>
        <v>0</v>
      </c>
      <c r="AC36" s="87">
        <v>0</v>
      </c>
      <c r="AD36" s="88">
        <v>0</v>
      </c>
      <c r="AE36" s="88">
        <v>0</v>
      </c>
      <c r="AF36" s="87">
        <v>0</v>
      </c>
      <c r="AG36" s="87">
        <f t="shared" si="7"/>
        <v>0</v>
      </c>
      <c r="AH36" s="87">
        <v>0</v>
      </c>
      <c r="AI36" s="88">
        <v>0</v>
      </c>
      <c r="AJ36" s="88">
        <v>0</v>
      </c>
      <c r="AK36" s="87">
        <v>0</v>
      </c>
      <c r="AL36" s="87">
        <f t="shared" si="8"/>
        <v>0</v>
      </c>
      <c r="AM36" s="87">
        <f t="shared" si="9"/>
        <v>0</v>
      </c>
      <c r="AN36" s="88">
        <v>0</v>
      </c>
      <c r="AO36" s="88">
        <v>0</v>
      </c>
      <c r="AP36" s="87">
        <v>0</v>
      </c>
      <c r="AQ36" s="87">
        <f t="shared" si="10"/>
        <v>0</v>
      </c>
      <c r="AR36" s="87">
        <v>0</v>
      </c>
      <c r="AS36" s="88">
        <v>0</v>
      </c>
      <c r="AT36" s="88">
        <v>0</v>
      </c>
      <c r="AU36" s="87">
        <v>0</v>
      </c>
      <c r="AV36" s="74">
        <f t="shared" si="11"/>
        <v>0</v>
      </c>
      <c r="AW36" s="74">
        <v>0</v>
      </c>
      <c r="AX36" s="75">
        <v>0</v>
      </c>
      <c r="AY36" s="75">
        <v>0</v>
      </c>
      <c r="AZ36" s="74">
        <v>0</v>
      </c>
      <c r="BA36" s="87">
        <f t="shared" si="12"/>
        <v>0</v>
      </c>
      <c r="BB36" s="74">
        <v>0</v>
      </c>
      <c r="BC36" s="74">
        <v>0</v>
      </c>
      <c r="BD36" s="75">
        <v>0</v>
      </c>
      <c r="BE36" s="74">
        <v>0</v>
      </c>
      <c r="BF36" s="87">
        <v>0</v>
      </c>
      <c r="BG36" s="74">
        <v>0</v>
      </c>
      <c r="BH36" s="74">
        <v>0</v>
      </c>
      <c r="BI36" s="75">
        <v>0</v>
      </c>
      <c r="BJ36" s="74">
        <v>0</v>
      </c>
    </row>
    <row r="37" spans="2:62" x14ac:dyDescent="0.25">
      <c r="B37" s="7" t="s">
        <v>59</v>
      </c>
      <c r="C37" s="87">
        <f t="shared" si="1"/>
        <v>0</v>
      </c>
      <c r="D37" s="87">
        <v>0</v>
      </c>
      <c r="E37" s="88">
        <v>0</v>
      </c>
      <c r="F37" s="88">
        <v>0</v>
      </c>
      <c r="G37" s="87">
        <v>0</v>
      </c>
      <c r="H37" s="87">
        <f t="shared" si="2"/>
        <v>0</v>
      </c>
      <c r="I37" s="87">
        <v>0</v>
      </c>
      <c r="J37" s="88">
        <v>0</v>
      </c>
      <c r="K37" s="88">
        <v>0</v>
      </c>
      <c r="L37" s="87">
        <v>0</v>
      </c>
      <c r="M37" s="87">
        <f t="shared" si="3"/>
        <v>0</v>
      </c>
      <c r="N37" s="87">
        <v>0</v>
      </c>
      <c r="O37" s="88">
        <v>0</v>
      </c>
      <c r="P37" s="88">
        <v>0</v>
      </c>
      <c r="Q37" s="87">
        <v>0</v>
      </c>
      <c r="R37" s="87">
        <f t="shared" si="4"/>
        <v>0</v>
      </c>
      <c r="S37" s="87">
        <v>0</v>
      </c>
      <c r="T37" s="88">
        <v>0</v>
      </c>
      <c r="U37" s="88">
        <v>0</v>
      </c>
      <c r="V37" s="87">
        <v>0</v>
      </c>
      <c r="W37" s="87">
        <f t="shared" si="5"/>
        <v>0</v>
      </c>
      <c r="X37" s="87">
        <v>0</v>
      </c>
      <c r="Y37" s="88">
        <v>0</v>
      </c>
      <c r="Z37" s="88">
        <v>0</v>
      </c>
      <c r="AA37" s="87">
        <v>0</v>
      </c>
      <c r="AB37" s="87">
        <f t="shared" si="6"/>
        <v>0</v>
      </c>
      <c r="AC37" s="87">
        <v>0</v>
      </c>
      <c r="AD37" s="88">
        <v>0</v>
      </c>
      <c r="AE37" s="88">
        <v>0</v>
      </c>
      <c r="AF37" s="87">
        <v>0</v>
      </c>
      <c r="AG37" s="87">
        <f t="shared" si="7"/>
        <v>0</v>
      </c>
      <c r="AH37" s="87">
        <v>0</v>
      </c>
      <c r="AI37" s="88">
        <v>0</v>
      </c>
      <c r="AJ37" s="88">
        <v>0</v>
      </c>
      <c r="AK37" s="87">
        <v>0</v>
      </c>
      <c r="AL37" s="87">
        <f t="shared" si="8"/>
        <v>-4.0310000385422436E-2</v>
      </c>
      <c r="AM37" s="87">
        <f t="shared" si="9"/>
        <v>-4.0310000385422436E-2</v>
      </c>
      <c r="AN37" s="88">
        <v>0</v>
      </c>
      <c r="AO37" s="88">
        <v>-4.0310000385422436E-2</v>
      </c>
      <c r="AP37" s="87">
        <v>0</v>
      </c>
      <c r="AQ37" s="87">
        <f t="shared" si="10"/>
        <v>0</v>
      </c>
      <c r="AR37" s="87">
        <v>0</v>
      </c>
      <c r="AS37" s="88">
        <v>0</v>
      </c>
      <c r="AT37" s="88">
        <v>0</v>
      </c>
      <c r="AU37" s="87">
        <v>0</v>
      </c>
      <c r="AV37" s="74">
        <f t="shared" si="11"/>
        <v>0</v>
      </c>
      <c r="AW37" s="74">
        <v>0</v>
      </c>
      <c r="AX37" s="75">
        <v>0</v>
      </c>
      <c r="AY37" s="75">
        <v>0</v>
      </c>
      <c r="AZ37" s="74">
        <v>0</v>
      </c>
      <c r="BA37" s="87">
        <f t="shared" si="12"/>
        <v>0</v>
      </c>
      <c r="BB37" s="74">
        <v>0</v>
      </c>
      <c r="BC37" s="74">
        <v>0</v>
      </c>
      <c r="BD37" s="75">
        <v>0</v>
      </c>
      <c r="BE37" s="74">
        <v>0</v>
      </c>
      <c r="BF37" s="87">
        <v>0</v>
      </c>
      <c r="BG37" s="74">
        <v>0</v>
      </c>
      <c r="BH37" s="74">
        <v>0</v>
      </c>
      <c r="BI37" s="75">
        <v>0</v>
      </c>
      <c r="BJ37" s="74">
        <v>0</v>
      </c>
    </row>
    <row r="38" spans="2:62" ht="13.2" customHeight="1" x14ac:dyDescent="0.25">
      <c r="B38" s="7" t="s">
        <v>60</v>
      </c>
      <c r="C38" s="87">
        <f t="shared" si="1"/>
        <v>0</v>
      </c>
      <c r="D38" s="87">
        <v>0</v>
      </c>
      <c r="E38" s="88">
        <v>0</v>
      </c>
      <c r="F38" s="88">
        <v>0</v>
      </c>
      <c r="G38" s="87">
        <v>0</v>
      </c>
      <c r="H38" s="87">
        <f t="shared" si="2"/>
        <v>0</v>
      </c>
      <c r="I38" s="87">
        <v>0</v>
      </c>
      <c r="J38" s="88">
        <v>0</v>
      </c>
      <c r="K38" s="88">
        <v>0</v>
      </c>
      <c r="L38" s="87">
        <v>0</v>
      </c>
      <c r="M38" s="87">
        <f t="shared" si="3"/>
        <v>0</v>
      </c>
      <c r="N38" s="87">
        <v>0</v>
      </c>
      <c r="O38" s="88">
        <v>0</v>
      </c>
      <c r="P38" s="88">
        <v>0</v>
      </c>
      <c r="Q38" s="87">
        <v>0</v>
      </c>
      <c r="R38" s="87">
        <f t="shared" si="4"/>
        <v>0.69449291073399144</v>
      </c>
      <c r="S38" s="87">
        <v>0.69449291073399144</v>
      </c>
      <c r="T38" s="88">
        <v>0</v>
      </c>
      <c r="U38" s="88">
        <v>0.69449291073399144</v>
      </c>
      <c r="V38" s="87">
        <v>0</v>
      </c>
      <c r="W38" s="87">
        <f t="shared" si="5"/>
        <v>0</v>
      </c>
      <c r="X38" s="87">
        <v>0</v>
      </c>
      <c r="Y38" s="88">
        <v>0</v>
      </c>
      <c r="Z38" s="88">
        <v>0</v>
      </c>
      <c r="AA38" s="87">
        <v>0</v>
      </c>
      <c r="AB38" s="87">
        <f t="shared" si="6"/>
        <v>0</v>
      </c>
      <c r="AC38" s="87">
        <v>0</v>
      </c>
      <c r="AD38" s="88">
        <v>0</v>
      </c>
      <c r="AE38" s="88">
        <v>0</v>
      </c>
      <c r="AF38" s="87">
        <v>0</v>
      </c>
      <c r="AG38" s="87">
        <f t="shared" si="7"/>
        <v>0</v>
      </c>
      <c r="AH38" s="87">
        <v>0</v>
      </c>
      <c r="AI38" s="88">
        <v>0</v>
      </c>
      <c r="AJ38" s="88">
        <v>0</v>
      </c>
      <c r="AK38" s="87">
        <v>0</v>
      </c>
      <c r="AL38" s="87">
        <f t="shared" si="8"/>
        <v>-2</v>
      </c>
      <c r="AM38" s="87">
        <f t="shared" si="9"/>
        <v>-2</v>
      </c>
      <c r="AN38" s="88">
        <v>0</v>
      </c>
      <c r="AO38" s="88">
        <v>-2</v>
      </c>
      <c r="AP38" s="87">
        <v>0</v>
      </c>
      <c r="AQ38" s="87">
        <f t="shared" si="10"/>
        <v>0</v>
      </c>
      <c r="AR38" s="87">
        <v>0</v>
      </c>
      <c r="AS38" s="88">
        <v>0</v>
      </c>
      <c r="AT38" s="88">
        <v>0</v>
      </c>
      <c r="AU38" s="87">
        <v>0</v>
      </c>
      <c r="AV38" s="74">
        <f t="shared" si="11"/>
        <v>0</v>
      </c>
      <c r="AW38" s="74">
        <v>0</v>
      </c>
      <c r="AX38" s="75">
        <v>0</v>
      </c>
      <c r="AY38" s="75">
        <v>0</v>
      </c>
      <c r="AZ38" s="74">
        <v>0</v>
      </c>
      <c r="BA38" s="87">
        <f t="shared" si="12"/>
        <v>0</v>
      </c>
      <c r="BB38" s="74">
        <v>0</v>
      </c>
      <c r="BC38" s="74">
        <v>0</v>
      </c>
      <c r="BD38" s="75">
        <v>0</v>
      </c>
      <c r="BE38" s="74">
        <v>0</v>
      </c>
      <c r="BF38" s="87">
        <v>1.4973328042854034E-2</v>
      </c>
      <c r="BG38" s="74">
        <v>1.4973328042854034E-2</v>
      </c>
      <c r="BH38" s="74">
        <v>0</v>
      </c>
      <c r="BI38" s="75">
        <v>1.4973328042854034E-2</v>
      </c>
      <c r="BJ38" s="74">
        <v>0</v>
      </c>
    </row>
    <row r="39" spans="2:62" x14ac:dyDescent="0.25">
      <c r="B39" s="7" t="s">
        <v>61</v>
      </c>
      <c r="C39" s="87">
        <f t="shared" si="1"/>
        <v>1.532984948087952</v>
      </c>
      <c r="D39" s="87">
        <v>1.3629849480879521</v>
      </c>
      <c r="E39" s="88">
        <v>0</v>
      </c>
      <c r="F39" s="88">
        <v>1.3629849480879521</v>
      </c>
      <c r="G39" s="87">
        <v>0.17</v>
      </c>
      <c r="H39" s="87">
        <f t="shared" si="2"/>
        <v>1.9496111569898336</v>
      </c>
      <c r="I39" s="87">
        <v>0.56961115698983333</v>
      </c>
      <c r="J39" s="88">
        <v>0</v>
      </c>
      <c r="K39" s="88">
        <v>0.56961115698983333</v>
      </c>
      <c r="L39" s="87">
        <v>1.3800000000000001</v>
      </c>
      <c r="M39" s="87">
        <f t="shared" si="3"/>
        <v>3.3436190022390417</v>
      </c>
      <c r="N39" s="87">
        <v>3.2936190022390419</v>
      </c>
      <c r="O39" s="88">
        <v>0.33502922000000002</v>
      </c>
      <c r="P39" s="88">
        <v>2.9585897822390419</v>
      </c>
      <c r="Q39" s="87">
        <v>0.05</v>
      </c>
      <c r="R39" s="87">
        <f t="shared" si="4"/>
        <v>76.084916809990077</v>
      </c>
      <c r="S39" s="87">
        <v>75.92491680999008</v>
      </c>
      <c r="T39" s="88">
        <v>0</v>
      </c>
      <c r="U39" s="88">
        <v>75.92491680999008</v>
      </c>
      <c r="V39" s="87">
        <v>0.15999999999999998</v>
      </c>
      <c r="W39" s="87">
        <f t="shared" si="5"/>
        <v>-6.9956977405669978</v>
      </c>
      <c r="X39" s="87">
        <v>-7.6756977405669984</v>
      </c>
      <c r="Y39" s="88">
        <v>0</v>
      </c>
      <c r="Z39" s="88">
        <v>-7.6756977405669984</v>
      </c>
      <c r="AA39" s="87">
        <v>0.68000000000000016</v>
      </c>
      <c r="AB39" s="87">
        <f t="shared" si="6"/>
        <v>0.44540164365159907</v>
      </c>
      <c r="AC39" s="87">
        <v>0.44540164365159907</v>
      </c>
      <c r="AD39" s="88">
        <v>0</v>
      </c>
      <c r="AE39" s="88">
        <v>0.44540164365159907</v>
      </c>
      <c r="AF39" s="87">
        <v>0</v>
      </c>
      <c r="AG39" s="87">
        <f t="shared" si="7"/>
        <v>-39.025273998803875</v>
      </c>
      <c r="AH39" s="87">
        <v>-39.145273998803873</v>
      </c>
      <c r="AI39" s="88">
        <v>0.29216183000000001</v>
      </c>
      <c r="AJ39" s="88">
        <v>-39.437435828803871</v>
      </c>
      <c r="AK39" s="87">
        <v>0.12000000000000001</v>
      </c>
      <c r="AL39" s="87">
        <f t="shared" si="8"/>
        <v>-75.54618660933923</v>
      </c>
      <c r="AM39" s="87">
        <f t="shared" si="9"/>
        <v>-77.90618660933923</v>
      </c>
      <c r="AN39" s="88">
        <v>0</v>
      </c>
      <c r="AO39" s="88">
        <v>-77.90618660933923</v>
      </c>
      <c r="AP39" s="87">
        <v>2.36</v>
      </c>
      <c r="AQ39" s="87">
        <f t="shared" si="10"/>
        <v>49.521812149684031</v>
      </c>
      <c r="AR39" s="87">
        <v>49.42181214968403</v>
      </c>
      <c r="AS39" s="88">
        <v>0.32784182000000001</v>
      </c>
      <c r="AT39" s="88">
        <v>49.093970329684026</v>
      </c>
      <c r="AU39" s="87">
        <v>9.9999999999999992E-2</v>
      </c>
      <c r="AV39" s="74">
        <f t="shared" si="11"/>
        <v>-38.421300432573702</v>
      </c>
      <c r="AW39" s="74">
        <v>-38.497915432573699</v>
      </c>
      <c r="AX39" s="75">
        <v>0</v>
      </c>
      <c r="AY39" s="75">
        <v>-38.497915432573699</v>
      </c>
      <c r="AZ39" s="74">
        <v>7.6614999999999989E-2</v>
      </c>
      <c r="BA39" s="87">
        <f t="shared" si="12"/>
        <v>-3.4544293933205301</v>
      </c>
      <c r="BB39" s="74">
        <v>-3.52996139332053</v>
      </c>
      <c r="BC39" s="74">
        <v>0</v>
      </c>
      <c r="BD39" s="75">
        <v>-3.52996139332053</v>
      </c>
      <c r="BE39" s="74">
        <v>7.5532000000000044E-2</v>
      </c>
      <c r="BF39" s="87">
        <v>8.0538104451428971</v>
      </c>
      <c r="BG39" s="74">
        <v>-11.769258554857103</v>
      </c>
      <c r="BH39" s="74">
        <v>1.5100420000000001</v>
      </c>
      <c r="BI39" s="75">
        <v>-13.279300554857103</v>
      </c>
      <c r="BJ39" s="74">
        <v>19.823069</v>
      </c>
    </row>
    <row r="40" spans="2:62" x14ac:dyDescent="0.25">
      <c r="B40" s="7" t="s">
        <v>62</v>
      </c>
      <c r="C40" s="87">
        <f t="shared" si="1"/>
        <v>0</v>
      </c>
      <c r="D40" s="87">
        <v>0</v>
      </c>
      <c r="E40" s="88">
        <v>0</v>
      </c>
      <c r="F40" s="88">
        <v>0</v>
      </c>
      <c r="G40" s="87">
        <v>0</v>
      </c>
      <c r="H40" s="87">
        <f t="shared" si="2"/>
        <v>0</v>
      </c>
      <c r="I40" s="87">
        <v>0</v>
      </c>
      <c r="J40" s="88">
        <v>0</v>
      </c>
      <c r="K40" s="88">
        <v>0</v>
      </c>
      <c r="L40" s="87">
        <v>0</v>
      </c>
      <c r="M40" s="87">
        <f t="shared" si="3"/>
        <v>0</v>
      </c>
      <c r="N40" s="87">
        <v>0</v>
      </c>
      <c r="O40" s="88">
        <v>0</v>
      </c>
      <c r="P40" s="88">
        <v>0</v>
      </c>
      <c r="Q40" s="87">
        <v>0</v>
      </c>
      <c r="R40" s="87">
        <f t="shared" si="4"/>
        <v>0</v>
      </c>
      <c r="S40" s="87">
        <v>0</v>
      </c>
      <c r="T40" s="88">
        <v>0</v>
      </c>
      <c r="U40" s="88">
        <v>0</v>
      </c>
      <c r="V40" s="87">
        <v>0</v>
      </c>
      <c r="W40" s="87">
        <f t="shared" si="5"/>
        <v>0</v>
      </c>
      <c r="X40" s="87">
        <v>0</v>
      </c>
      <c r="Y40" s="88">
        <v>0</v>
      </c>
      <c r="Z40" s="88">
        <v>0</v>
      </c>
      <c r="AA40" s="87">
        <v>0</v>
      </c>
      <c r="AB40" s="87">
        <f t="shared" si="6"/>
        <v>0</v>
      </c>
      <c r="AC40" s="87">
        <v>0</v>
      </c>
      <c r="AD40" s="88">
        <v>0</v>
      </c>
      <c r="AE40" s="88">
        <v>0</v>
      </c>
      <c r="AF40" s="87">
        <v>0</v>
      </c>
      <c r="AG40" s="87">
        <f t="shared" si="7"/>
        <v>0</v>
      </c>
      <c r="AH40" s="87">
        <v>0</v>
      </c>
      <c r="AI40" s="88">
        <v>0</v>
      </c>
      <c r="AJ40" s="88">
        <v>0</v>
      </c>
      <c r="AK40" s="87">
        <v>0</v>
      </c>
      <c r="AL40" s="87">
        <f t="shared" si="8"/>
        <v>0</v>
      </c>
      <c r="AM40" s="87">
        <f t="shared" si="9"/>
        <v>0</v>
      </c>
      <c r="AN40" s="88">
        <v>0</v>
      </c>
      <c r="AO40" s="88">
        <v>0</v>
      </c>
      <c r="AP40" s="87">
        <v>0</v>
      </c>
      <c r="AQ40" s="87">
        <f t="shared" si="10"/>
        <v>0</v>
      </c>
      <c r="AR40" s="87">
        <v>0</v>
      </c>
      <c r="AS40" s="88">
        <v>0</v>
      </c>
      <c r="AT40" s="88">
        <v>0</v>
      </c>
      <c r="AU40" s="87">
        <v>0</v>
      </c>
      <c r="AV40" s="74">
        <f t="shared" si="11"/>
        <v>0</v>
      </c>
      <c r="AW40" s="74">
        <v>0</v>
      </c>
      <c r="AX40" s="75">
        <v>0</v>
      </c>
      <c r="AY40" s="75">
        <v>0</v>
      </c>
      <c r="AZ40" s="74">
        <v>0</v>
      </c>
      <c r="BA40" s="87">
        <f t="shared" si="12"/>
        <v>0</v>
      </c>
      <c r="BB40" s="74">
        <v>0</v>
      </c>
      <c r="BC40" s="74">
        <v>0</v>
      </c>
      <c r="BD40" s="75">
        <v>0</v>
      </c>
      <c r="BE40" s="74">
        <v>0</v>
      </c>
      <c r="BF40" s="87">
        <v>0</v>
      </c>
      <c r="BG40" s="74">
        <v>0</v>
      </c>
      <c r="BH40" s="74">
        <v>0</v>
      </c>
      <c r="BI40" s="75">
        <v>0</v>
      </c>
      <c r="BJ40" s="74">
        <v>0</v>
      </c>
    </row>
    <row r="41" spans="2:62" x14ac:dyDescent="0.25">
      <c r="B41" s="7" t="s">
        <v>63</v>
      </c>
      <c r="C41" s="87">
        <f t="shared" si="1"/>
        <v>0</v>
      </c>
      <c r="D41" s="87">
        <v>0</v>
      </c>
      <c r="E41" s="88">
        <v>0</v>
      </c>
      <c r="F41" s="88">
        <v>0</v>
      </c>
      <c r="G41" s="87">
        <v>0</v>
      </c>
      <c r="H41" s="87">
        <f t="shared" si="2"/>
        <v>0</v>
      </c>
      <c r="I41" s="87">
        <v>0</v>
      </c>
      <c r="J41" s="88">
        <v>0</v>
      </c>
      <c r="K41" s="88">
        <v>0</v>
      </c>
      <c r="L41" s="87">
        <v>0</v>
      </c>
      <c r="M41" s="87">
        <f t="shared" si="3"/>
        <v>0</v>
      </c>
      <c r="N41" s="87">
        <v>0</v>
      </c>
      <c r="O41" s="88">
        <v>0</v>
      </c>
      <c r="P41" s="88">
        <v>0</v>
      </c>
      <c r="Q41" s="87">
        <v>0</v>
      </c>
      <c r="R41" s="87">
        <f t="shared" si="4"/>
        <v>0</v>
      </c>
      <c r="S41" s="87">
        <v>0</v>
      </c>
      <c r="T41" s="88">
        <v>0</v>
      </c>
      <c r="U41" s="88">
        <v>0</v>
      </c>
      <c r="V41" s="87">
        <v>0</v>
      </c>
      <c r="W41" s="87">
        <f t="shared" si="5"/>
        <v>0</v>
      </c>
      <c r="X41" s="87">
        <v>0</v>
      </c>
      <c r="Y41" s="88">
        <v>0</v>
      </c>
      <c r="Z41" s="88">
        <v>0</v>
      </c>
      <c r="AA41" s="87">
        <v>0</v>
      </c>
      <c r="AB41" s="87">
        <f t="shared" si="6"/>
        <v>0</v>
      </c>
      <c r="AC41" s="87">
        <v>0</v>
      </c>
      <c r="AD41" s="88">
        <v>0</v>
      </c>
      <c r="AE41" s="88">
        <v>0</v>
      </c>
      <c r="AF41" s="87">
        <v>0</v>
      </c>
      <c r="AG41" s="87">
        <f t="shared" si="7"/>
        <v>0</v>
      </c>
      <c r="AH41" s="87">
        <v>0</v>
      </c>
      <c r="AI41" s="88">
        <v>0</v>
      </c>
      <c r="AJ41" s="88">
        <v>0</v>
      </c>
      <c r="AK41" s="87">
        <v>0</v>
      </c>
      <c r="AL41" s="87">
        <f t="shared" si="8"/>
        <v>0</v>
      </c>
      <c r="AM41" s="87">
        <f t="shared" si="9"/>
        <v>0</v>
      </c>
      <c r="AN41" s="88">
        <v>0</v>
      </c>
      <c r="AO41" s="88">
        <v>0</v>
      </c>
      <c r="AP41" s="87">
        <v>0</v>
      </c>
      <c r="AQ41" s="87">
        <f t="shared" si="10"/>
        <v>0</v>
      </c>
      <c r="AR41" s="87">
        <v>0</v>
      </c>
      <c r="AS41" s="88">
        <v>0</v>
      </c>
      <c r="AT41" s="88">
        <v>0</v>
      </c>
      <c r="AU41" s="87">
        <v>0</v>
      </c>
      <c r="AV41" s="74">
        <f t="shared" si="11"/>
        <v>0</v>
      </c>
      <c r="AW41" s="74">
        <v>0</v>
      </c>
      <c r="AX41" s="75">
        <v>0</v>
      </c>
      <c r="AY41" s="75">
        <v>0</v>
      </c>
      <c r="AZ41" s="74">
        <v>0</v>
      </c>
      <c r="BA41" s="87">
        <f t="shared" si="12"/>
        <v>0</v>
      </c>
      <c r="BB41" s="74">
        <v>0</v>
      </c>
      <c r="BC41" s="74">
        <v>0</v>
      </c>
      <c r="BD41" s="75">
        <v>0</v>
      </c>
      <c r="BE41" s="74">
        <v>0</v>
      </c>
      <c r="BF41" s="87">
        <v>0</v>
      </c>
      <c r="BG41" s="74">
        <v>0</v>
      </c>
      <c r="BH41" s="74">
        <v>0</v>
      </c>
      <c r="BI41" s="75">
        <v>0</v>
      </c>
      <c r="BJ41" s="74">
        <v>0</v>
      </c>
    </row>
    <row r="42" spans="2:62" x14ac:dyDescent="0.25">
      <c r="B42" s="7" t="s">
        <v>64</v>
      </c>
      <c r="C42" s="87">
        <f t="shared" si="1"/>
        <v>0</v>
      </c>
      <c r="D42" s="87">
        <v>0</v>
      </c>
      <c r="E42" s="88">
        <v>0</v>
      </c>
      <c r="F42" s="88">
        <v>0</v>
      </c>
      <c r="G42" s="87">
        <v>0</v>
      </c>
      <c r="H42" s="87">
        <f t="shared" si="2"/>
        <v>0</v>
      </c>
      <c r="I42" s="87">
        <v>0</v>
      </c>
      <c r="J42" s="88">
        <v>0</v>
      </c>
      <c r="K42" s="88">
        <v>0</v>
      </c>
      <c r="L42" s="87">
        <v>0</v>
      </c>
      <c r="M42" s="87">
        <f t="shared" si="3"/>
        <v>0</v>
      </c>
      <c r="N42" s="87">
        <v>0</v>
      </c>
      <c r="O42" s="88">
        <v>0</v>
      </c>
      <c r="P42" s="88">
        <v>0</v>
      </c>
      <c r="Q42" s="87">
        <v>0</v>
      </c>
      <c r="R42" s="87">
        <f t="shared" si="4"/>
        <v>0</v>
      </c>
      <c r="S42" s="87">
        <v>0</v>
      </c>
      <c r="T42" s="88">
        <v>0</v>
      </c>
      <c r="U42" s="88">
        <v>0</v>
      </c>
      <c r="V42" s="87">
        <v>0</v>
      </c>
      <c r="W42" s="87">
        <f t="shared" si="5"/>
        <v>0</v>
      </c>
      <c r="X42" s="87">
        <v>0</v>
      </c>
      <c r="Y42" s="88">
        <v>0</v>
      </c>
      <c r="Z42" s="88">
        <v>0</v>
      </c>
      <c r="AA42" s="87">
        <v>0</v>
      </c>
      <c r="AB42" s="87">
        <f t="shared" si="6"/>
        <v>0</v>
      </c>
      <c r="AC42" s="87">
        <v>0</v>
      </c>
      <c r="AD42" s="88">
        <v>0</v>
      </c>
      <c r="AE42" s="88">
        <v>0</v>
      </c>
      <c r="AF42" s="87">
        <v>0</v>
      </c>
      <c r="AG42" s="87">
        <f t="shared" si="7"/>
        <v>0</v>
      </c>
      <c r="AH42" s="87">
        <v>0</v>
      </c>
      <c r="AI42" s="88">
        <v>0</v>
      </c>
      <c r="AJ42" s="88">
        <v>0</v>
      </c>
      <c r="AK42" s="87">
        <v>0</v>
      </c>
      <c r="AL42" s="87">
        <f t="shared" si="8"/>
        <v>0</v>
      </c>
      <c r="AM42" s="87">
        <f t="shared" si="9"/>
        <v>0</v>
      </c>
      <c r="AN42" s="88">
        <v>0</v>
      </c>
      <c r="AO42" s="88">
        <v>0</v>
      </c>
      <c r="AP42" s="87">
        <v>0</v>
      </c>
      <c r="AQ42" s="87">
        <f t="shared" si="10"/>
        <v>0</v>
      </c>
      <c r="AR42" s="87">
        <v>0</v>
      </c>
      <c r="AS42" s="88">
        <v>0</v>
      </c>
      <c r="AT42" s="88">
        <v>0</v>
      </c>
      <c r="AU42" s="87">
        <v>0</v>
      </c>
      <c r="AV42" s="74">
        <f t="shared" si="11"/>
        <v>0</v>
      </c>
      <c r="AW42" s="74">
        <v>0</v>
      </c>
      <c r="AX42" s="75">
        <v>0</v>
      </c>
      <c r="AY42" s="75">
        <v>0</v>
      </c>
      <c r="AZ42" s="74">
        <v>0</v>
      </c>
      <c r="BA42" s="87">
        <f t="shared" si="12"/>
        <v>0</v>
      </c>
      <c r="BB42" s="74">
        <v>0</v>
      </c>
      <c r="BC42" s="74">
        <v>0</v>
      </c>
      <c r="BD42" s="75">
        <v>0</v>
      </c>
      <c r="BE42" s="74">
        <v>0</v>
      </c>
      <c r="BF42" s="87">
        <v>0</v>
      </c>
      <c r="BG42" s="74">
        <v>0</v>
      </c>
      <c r="BH42" s="74">
        <v>0</v>
      </c>
      <c r="BI42" s="75">
        <v>0</v>
      </c>
      <c r="BJ42" s="74">
        <v>0</v>
      </c>
    </row>
    <row r="43" spans="2:62" x14ac:dyDescent="0.25">
      <c r="B43" s="7" t="s">
        <v>65</v>
      </c>
      <c r="C43" s="87">
        <f t="shared" si="1"/>
        <v>0</v>
      </c>
      <c r="D43" s="87">
        <v>0</v>
      </c>
      <c r="E43" s="88">
        <v>0</v>
      </c>
      <c r="F43" s="88">
        <v>0</v>
      </c>
      <c r="G43" s="87">
        <v>0</v>
      </c>
      <c r="H43" s="87">
        <f t="shared" si="2"/>
        <v>0</v>
      </c>
      <c r="I43" s="87">
        <v>0</v>
      </c>
      <c r="J43" s="88">
        <v>0</v>
      </c>
      <c r="K43" s="88">
        <v>0</v>
      </c>
      <c r="L43" s="87">
        <v>0</v>
      </c>
      <c r="M43" s="87">
        <f t="shared" si="3"/>
        <v>0</v>
      </c>
      <c r="N43" s="87">
        <v>0</v>
      </c>
      <c r="O43" s="88">
        <v>0</v>
      </c>
      <c r="P43" s="88">
        <v>0</v>
      </c>
      <c r="Q43" s="87">
        <v>0</v>
      </c>
      <c r="R43" s="87">
        <f t="shared" si="4"/>
        <v>0</v>
      </c>
      <c r="S43" s="87">
        <v>0</v>
      </c>
      <c r="T43" s="88">
        <v>0</v>
      </c>
      <c r="U43" s="88">
        <v>0</v>
      </c>
      <c r="V43" s="87">
        <v>0</v>
      </c>
      <c r="W43" s="87">
        <f t="shared" si="5"/>
        <v>0</v>
      </c>
      <c r="X43" s="87">
        <v>0</v>
      </c>
      <c r="Y43" s="88">
        <v>0</v>
      </c>
      <c r="Z43" s="88">
        <v>0</v>
      </c>
      <c r="AA43" s="87">
        <v>0</v>
      </c>
      <c r="AB43" s="87">
        <f t="shared" si="6"/>
        <v>0</v>
      </c>
      <c r="AC43" s="87">
        <v>0</v>
      </c>
      <c r="AD43" s="88">
        <v>0</v>
      </c>
      <c r="AE43" s="88">
        <v>0</v>
      </c>
      <c r="AF43" s="87">
        <v>0</v>
      </c>
      <c r="AG43" s="87">
        <f t="shared" si="7"/>
        <v>0</v>
      </c>
      <c r="AH43" s="87">
        <v>0</v>
      </c>
      <c r="AI43" s="88">
        <v>0</v>
      </c>
      <c r="AJ43" s="88">
        <v>0</v>
      </c>
      <c r="AK43" s="87">
        <v>0</v>
      </c>
      <c r="AL43" s="87">
        <f t="shared" si="8"/>
        <v>0</v>
      </c>
      <c r="AM43" s="87">
        <f t="shared" si="9"/>
        <v>0</v>
      </c>
      <c r="AN43" s="88">
        <v>0</v>
      </c>
      <c r="AO43" s="88">
        <v>0</v>
      </c>
      <c r="AP43" s="87">
        <v>0</v>
      </c>
      <c r="AQ43" s="87">
        <f t="shared" si="10"/>
        <v>0</v>
      </c>
      <c r="AR43" s="87">
        <v>0</v>
      </c>
      <c r="AS43" s="88">
        <v>0</v>
      </c>
      <c r="AT43" s="88">
        <v>0</v>
      </c>
      <c r="AU43" s="87">
        <v>0</v>
      </c>
      <c r="AV43" s="74">
        <f t="shared" si="11"/>
        <v>0</v>
      </c>
      <c r="AW43" s="74">
        <v>0</v>
      </c>
      <c r="AX43" s="75">
        <v>0</v>
      </c>
      <c r="AY43" s="75">
        <v>0</v>
      </c>
      <c r="AZ43" s="74">
        <v>0</v>
      </c>
      <c r="BA43" s="87">
        <f t="shared" si="12"/>
        <v>0</v>
      </c>
      <c r="BB43" s="74">
        <v>0</v>
      </c>
      <c r="BC43" s="74">
        <v>0</v>
      </c>
      <c r="BD43" s="75">
        <v>0</v>
      </c>
      <c r="BE43" s="74">
        <v>0</v>
      </c>
      <c r="BF43" s="87">
        <v>0</v>
      </c>
      <c r="BG43" s="74">
        <v>0</v>
      </c>
      <c r="BH43" s="74">
        <v>0</v>
      </c>
      <c r="BI43" s="75">
        <v>0</v>
      </c>
      <c r="BJ43" s="74">
        <v>0</v>
      </c>
    </row>
    <row r="44" spans="2:62" x14ac:dyDescent="0.25">
      <c r="B44" s="7" t="s">
        <v>66</v>
      </c>
      <c r="C44" s="87">
        <f t="shared" si="1"/>
        <v>0</v>
      </c>
      <c r="D44" s="87">
        <v>0</v>
      </c>
      <c r="E44" s="88">
        <v>0</v>
      </c>
      <c r="F44" s="88">
        <v>0</v>
      </c>
      <c r="G44" s="87">
        <v>0</v>
      </c>
      <c r="H44" s="87">
        <f t="shared" si="2"/>
        <v>0</v>
      </c>
      <c r="I44" s="87">
        <v>0</v>
      </c>
      <c r="J44" s="88">
        <v>0</v>
      </c>
      <c r="K44" s="88">
        <v>0</v>
      </c>
      <c r="L44" s="87">
        <v>0</v>
      </c>
      <c r="M44" s="87">
        <f t="shared" si="3"/>
        <v>0</v>
      </c>
      <c r="N44" s="87">
        <v>0</v>
      </c>
      <c r="O44" s="88">
        <v>0</v>
      </c>
      <c r="P44" s="88">
        <v>0</v>
      </c>
      <c r="Q44" s="87">
        <v>0</v>
      </c>
      <c r="R44" s="87">
        <f t="shared" si="4"/>
        <v>0</v>
      </c>
      <c r="S44" s="87">
        <v>0</v>
      </c>
      <c r="T44" s="88">
        <v>0</v>
      </c>
      <c r="U44" s="88">
        <v>0</v>
      </c>
      <c r="V44" s="87">
        <v>0</v>
      </c>
      <c r="W44" s="87">
        <f t="shared" si="5"/>
        <v>0</v>
      </c>
      <c r="X44" s="87">
        <v>0</v>
      </c>
      <c r="Y44" s="88">
        <v>0</v>
      </c>
      <c r="Z44" s="88">
        <v>0</v>
      </c>
      <c r="AA44" s="87">
        <v>0</v>
      </c>
      <c r="AB44" s="87">
        <f t="shared" si="6"/>
        <v>0</v>
      </c>
      <c r="AC44" s="87">
        <v>0</v>
      </c>
      <c r="AD44" s="88">
        <v>0</v>
      </c>
      <c r="AE44" s="88">
        <v>0</v>
      </c>
      <c r="AF44" s="87">
        <v>0</v>
      </c>
      <c r="AG44" s="87">
        <f t="shared" si="7"/>
        <v>0</v>
      </c>
      <c r="AH44" s="87">
        <v>0</v>
      </c>
      <c r="AI44" s="88">
        <v>0</v>
      </c>
      <c r="AJ44" s="88">
        <v>0</v>
      </c>
      <c r="AK44" s="87">
        <v>0</v>
      </c>
      <c r="AL44" s="87">
        <f t="shared" si="8"/>
        <v>0</v>
      </c>
      <c r="AM44" s="87">
        <f t="shared" si="9"/>
        <v>0</v>
      </c>
      <c r="AN44" s="88">
        <v>0</v>
      </c>
      <c r="AO44" s="88">
        <v>0</v>
      </c>
      <c r="AP44" s="87">
        <v>0</v>
      </c>
      <c r="AQ44" s="87">
        <f t="shared" si="10"/>
        <v>0</v>
      </c>
      <c r="AR44" s="87">
        <v>0</v>
      </c>
      <c r="AS44" s="88">
        <v>0</v>
      </c>
      <c r="AT44" s="88">
        <v>0</v>
      </c>
      <c r="AU44" s="87">
        <v>0</v>
      </c>
      <c r="AV44" s="74">
        <f t="shared" si="11"/>
        <v>0</v>
      </c>
      <c r="AW44" s="74">
        <v>0</v>
      </c>
      <c r="AX44" s="75">
        <v>0</v>
      </c>
      <c r="AY44" s="75">
        <v>0</v>
      </c>
      <c r="AZ44" s="74">
        <v>0</v>
      </c>
      <c r="BA44" s="87">
        <f t="shared" si="12"/>
        <v>0</v>
      </c>
      <c r="BB44" s="74">
        <v>0</v>
      </c>
      <c r="BC44" s="74">
        <v>0</v>
      </c>
      <c r="BD44" s="75">
        <v>0</v>
      </c>
      <c r="BE44" s="74">
        <v>0</v>
      </c>
      <c r="BF44" s="87">
        <v>0</v>
      </c>
      <c r="BG44" s="74">
        <v>0</v>
      </c>
      <c r="BH44" s="74">
        <v>0</v>
      </c>
      <c r="BI44" s="75">
        <v>0</v>
      </c>
      <c r="BJ44" s="74">
        <v>0</v>
      </c>
    </row>
    <row r="45" spans="2:62" x14ac:dyDescent="0.25">
      <c r="B45" s="7" t="s">
        <v>67</v>
      </c>
      <c r="C45" s="87">
        <f t="shared" si="1"/>
        <v>0</v>
      </c>
      <c r="D45" s="87">
        <v>0</v>
      </c>
      <c r="E45" s="88">
        <v>0</v>
      </c>
      <c r="F45" s="88">
        <v>0</v>
      </c>
      <c r="G45" s="87">
        <v>0</v>
      </c>
      <c r="H45" s="87">
        <f t="shared" si="2"/>
        <v>0</v>
      </c>
      <c r="I45" s="87">
        <v>0</v>
      </c>
      <c r="J45" s="88">
        <v>0</v>
      </c>
      <c r="K45" s="88">
        <v>0</v>
      </c>
      <c r="L45" s="87">
        <v>0</v>
      </c>
      <c r="M45" s="87">
        <f t="shared" si="3"/>
        <v>0</v>
      </c>
      <c r="N45" s="87">
        <v>0</v>
      </c>
      <c r="O45" s="88">
        <v>0</v>
      </c>
      <c r="P45" s="88">
        <v>0</v>
      </c>
      <c r="Q45" s="87">
        <v>0</v>
      </c>
      <c r="R45" s="87">
        <f t="shared" si="4"/>
        <v>0</v>
      </c>
      <c r="S45" s="87">
        <v>0</v>
      </c>
      <c r="T45" s="88">
        <v>0</v>
      </c>
      <c r="U45" s="88">
        <v>0</v>
      </c>
      <c r="V45" s="87">
        <v>0</v>
      </c>
      <c r="W45" s="87">
        <f t="shared" si="5"/>
        <v>0</v>
      </c>
      <c r="X45" s="87">
        <v>0</v>
      </c>
      <c r="Y45" s="88">
        <v>0</v>
      </c>
      <c r="Z45" s="88">
        <v>0</v>
      </c>
      <c r="AA45" s="87">
        <v>0</v>
      </c>
      <c r="AB45" s="87">
        <f t="shared" si="6"/>
        <v>0</v>
      </c>
      <c r="AC45" s="87">
        <v>0</v>
      </c>
      <c r="AD45" s="88">
        <v>0</v>
      </c>
      <c r="AE45" s="88">
        <v>0</v>
      </c>
      <c r="AF45" s="87">
        <v>0</v>
      </c>
      <c r="AG45" s="87">
        <f t="shared" si="7"/>
        <v>0</v>
      </c>
      <c r="AH45" s="87">
        <v>0</v>
      </c>
      <c r="AI45" s="88">
        <v>0</v>
      </c>
      <c r="AJ45" s="88">
        <v>0</v>
      </c>
      <c r="AK45" s="87">
        <v>0</v>
      </c>
      <c r="AL45" s="87">
        <f t="shared" si="8"/>
        <v>0</v>
      </c>
      <c r="AM45" s="87">
        <f t="shared" si="9"/>
        <v>0</v>
      </c>
      <c r="AN45" s="88">
        <v>0</v>
      </c>
      <c r="AO45" s="88">
        <v>0</v>
      </c>
      <c r="AP45" s="87">
        <v>0</v>
      </c>
      <c r="AQ45" s="87">
        <f t="shared" si="10"/>
        <v>0</v>
      </c>
      <c r="AR45" s="87">
        <v>0</v>
      </c>
      <c r="AS45" s="88">
        <v>0</v>
      </c>
      <c r="AT45" s="88">
        <v>0</v>
      </c>
      <c r="AU45" s="87">
        <v>0</v>
      </c>
      <c r="AV45" s="74">
        <f t="shared" si="11"/>
        <v>0</v>
      </c>
      <c r="AW45" s="74">
        <v>0</v>
      </c>
      <c r="AX45" s="75">
        <v>0</v>
      </c>
      <c r="AY45" s="75">
        <v>0</v>
      </c>
      <c r="AZ45" s="74">
        <v>0</v>
      </c>
      <c r="BA45" s="87">
        <f t="shared" si="12"/>
        <v>0</v>
      </c>
      <c r="BB45" s="74">
        <v>0</v>
      </c>
      <c r="BC45" s="74">
        <v>0</v>
      </c>
      <c r="BD45" s="75">
        <v>0</v>
      </c>
      <c r="BE45" s="74">
        <v>0</v>
      </c>
      <c r="BF45" s="87">
        <v>0.25846344543173971</v>
      </c>
      <c r="BG45" s="74">
        <v>0.25846344543173971</v>
      </c>
      <c r="BH45" s="74">
        <v>0</v>
      </c>
      <c r="BI45" s="75">
        <v>0.25846344543173971</v>
      </c>
      <c r="BJ45" s="74">
        <v>0</v>
      </c>
    </row>
    <row r="46" spans="2:62" x14ac:dyDescent="0.25">
      <c r="B46" s="7" t="s">
        <v>68</v>
      </c>
      <c r="C46" s="87">
        <f t="shared" si="1"/>
        <v>4.0830332549868856E-2</v>
      </c>
      <c r="D46" s="87">
        <v>4.0830332549868856E-2</v>
      </c>
      <c r="E46" s="88">
        <v>0</v>
      </c>
      <c r="F46" s="88">
        <v>4.0830332549868856E-2</v>
      </c>
      <c r="G46" s="87">
        <v>0</v>
      </c>
      <c r="H46" s="87">
        <f t="shared" si="2"/>
        <v>-3.5061439948062934E-2</v>
      </c>
      <c r="I46" s="87">
        <v>-3.5061439948062934E-2</v>
      </c>
      <c r="J46" s="88">
        <v>0</v>
      </c>
      <c r="K46" s="88">
        <v>-3.5061439948062934E-2</v>
      </c>
      <c r="L46" s="87">
        <v>0</v>
      </c>
      <c r="M46" s="87">
        <f t="shared" si="3"/>
        <v>4.8566719349427386E-3</v>
      </c>
      <c r="N46" s="87">
        <v>4.8566719349427386E-3</v>
      </c>
      <c r="O46" s="88">
        <v>0</v>
      </c>
      <c r="P46" s="88">
        <v>4.8566719349427386E-3</v>
      </c>
      <c r="Q46" s="87">
        <v>0</v>
      </c>
      <c r="R46" s="87">
        <f t="shared" si="4"/>
        <v>-2.7645930851994717E-4</v>
      </c>
      <c r="S46" s="87">
        <v>-2.7645930851994717E-4</v>
      </c>
      <c r="T46" s="88">
        <v>0</v>
      </c>
      <c r="U46" s="88">
        <v>-2.7645930851994717E-4</v>
      </c>
      <c r="V46" s="87">
        <v>0</v>
      </c>
      <c r="W46" s="87">
        <f t="shared" si="5"/>
        <v>8.4238135836618475E-2</v>
      </c>
      <c r="X46" s="87">
        <v>8.4238135836618475E-2</v>
      </c>
      <c r="Y46" s="88">
        <v>0</v>
      </c>
      <c r="Z46" s="88">
        <v>8.4238135836618475E-2</v>
      </c>
      <c r="AA46" s="87">
        <v>0</v>
      </c>
      <c r="AB46" s="87">
        <f t="shared" si="6"/>
        <v>7.1871641833447339E-2</v>
      </c>
      <c r="AC46" s="87">
        <v>7.1871641833447339E-2</v>
      </c>
      <c r="AD46" s="88">
        <v>0</v>
      </c>
      <c r="AE46" s="88">
        <v>7.1871641833447339E-2</v>
      </c>
      <c r="AF46" s="87">
        <v>0</v>
      </c>
      <c r="AG46" s="87">
        <f t="shared" si="7"/>
        <v>6.4176602403869548E-2</v>
      </c>
      <c r="AH46" s="87">
        <v>6.4176602403869548E-2</v>
      </c>
      <c r="AI46" s="88">
        <v>0</v>
      </c>
      <c r="AJ46" s="88">
        <v>6.4176602403869548E-2</v>
      </c>
      <c r="AK46" s="87">
        <v>0</v>
      </c>
      <c r="AL46" s="87">
        <f t="shared" si="8"/>
        <v>9.0097817883961345E-2</v>
      </c>
      <c r="AM46" s="87">
        <f t="shared" si="9"/>
        <v>9.0097817883961345E-2</v>
      </c>
      <c r="AN46" s="88">
        <v>0</v>
      </c>
      <c r="AO46" s="88">
        <v>9.0097817883961345E-2</v>
      </c>
      <c r="AP46" s="87">
        <v>0</v>
      </c>
      <c r="AQ46" s="87">
        <f t="shared" si="10"/>
        <v>3.3013654566973701E-2</v>
      </c>
      <c r="AR46" s="87">
        <v>3.3013654566973701E-2</v>
      </c>
      <c r="AS46" s="88">
        <v>0</v>
      </c>
      <c r="AT46" s="88">
        <v>3.3013654566973701E-2</v>
      </c>
      <c r="AU46" s="87">
        <v>0</v>
      </c>
      <c r="AV46" s="74">
        <f t="shared" si="11"/>
        <v>7.3649632324109704E-2</v>
      </c>
      <c r="AW46" s="74">
        <v>7.3649632324109704E-2</v>
      </c>
      <c r="AX46" s="75">
        <v>0</v>
      </c>
      <c r="AY46" s="75">
        <v>7.3649632324109704E-2</v>
      </c>
      <c r="AZ46" s="74">
        <v>0</v>
      </c>
      <c r="BA46" s="87">
        <f t="shared" si="12"/>
        <v>-4.5085224659951399E-2</v>
      </c>
      <c r="BB46" s="74">
        <v>-4.5085224659951399E-2</v>
      </c>
      <c r="BC46" s="74">
        <v>0</v>
      </c>
      <c r="BD46" s="75">
        <v>-4.5085224659951399E-2</v>
      </c>
      <c r="BE46" s="74">
        <v>0</v>
      </c>
      <c r="BF46" s="87">
        <v>3.9900838382623136E-2</v>
      </c>
      <c r="BG46" s="74">
        <v>3.9900838382623136E-2</v>
      </c>
      <c r="BH46" s="74">
        <v>0</v>
      </c>
      <c r="BI46" s="75">
        <v>3.9900838382623136E-2</v>
      </c>
      <c r="BJ46" s="74">
        <v>0</v>
      </c>
    </row>
    <row r="47" spans="2:62" x14ac:dyDescent="0.25">
      <c r="B47" s="7" t="s">
        <v>69</v>
      </c>
      <c r="C47" s="87">
        <f t="shared" si="1"/>
        <v>0</v>
      </c>
      <c r="D47" s="87">
        <v>0</v>
      </c>
      <c r="E47" s="88">
        <v>0</v>
      </c>
      <c r="F47" s="88">
        <v>0</v>
      </c>
      <c r="G47" s="87">
        <v>0</v>
      </c>
      <c r="H47" s="87">
        <f t="shared" si="2"/>
        <v>0</v>
      </c>
      <c r="I47" s="87">
        <v>0</v>
      </c>
      <c r="J47" s="88">
        <v>0</v>
      </c>
      <c r="K47" s="88">
        <v>0</v>
      </c>
      <c r="L47" s="87">
        <v>0</v>
      </c>
      <c r="M47" s="87">
        <f t="shared" si="3"/>
        <v>0</v>
      </c>
      <c r="N47" s="87">
        <v>0</v>
      </c>
      <c r="O47" s="88">
        <v>0</v>
      </c>
      <c r="P47" s="88">
        <v>0</v>
      </c>
      <c r="Q47" s="87">
        <v>0</v>
      </c>
      <c r="R47" s="87">
        <f t="shared" si="4"/>
        <v>0</v>
      </c>
      <c r="S47" s="87">
        <v>0</v>
      </c>
      <c r="T47" s="88">
        <v>0</v>
      </c>
      <c r="U47" s="88">
        <v>0</v>
      </c>
      <c r="V47" s="87">
        <v>0</v>
      </c>
      <c r="W47" s="87">
        <f t="shared" si="5"/>
        <v>0</v>
      </c>
      <c r="X47" s="87">
        <v>0</v>
      </c>
      <c r="Y47" s="88">
        <v>0</v>
      </c>
      <c r="Z47" s="88">
        <v>0</v>
      </c>
      <c r="AA47" s="87">
        <v>0</v>
      </c>
      <c r="AB47" s="87">
        <f t="shared" si="6"/>
        <v>0</v>
      </c>
      <c r="AC47" s="87">
        <v>0</v>
      </c>
      <c r="AD47" s="88">
        <v>0</v>
      </c>
      <c r="AE47" s="88">
        <v>0</v>
      </c>
      <c r="AF47" s="87">
        <v>0</v>
      </c>
      <c r="AG47" s="87">
        <f t="shared" si="7"/>
        <v>0</v>
      </c>
      <c r="AH47" s="87">
        <v>0</v>
      </c>
      <c r="AI47" s="88">
        <v>0</v>
      </c>
      <c r="AJ47" s="88">
        <v>0</v>
      </c>
      <c r="AK47" s="87">
        <v>0</v>
      </c>
      <c r="AL47" s="87">
        <f t="shared" si="8"/>
        <v>0.19922328362935213</v>
      </c>
      <c r="AM47" s="87">
        <f t="shared" si="9"/>
        <v>0.19922328362935213</v>
      </c>
      <c r="AN47" s="88">
        <v>0</v>
      </c>
      <c r="AO47" s="88">
        <v>0.19922328362935213</v>
      </c>
      <c r="AP47" s="87">
        <v>0</v>
      </c>
      <c r="AQ47" s="87">
        <f t="shared" si="10"/>
        <v>0</v>
      </c>
      <c r="AR47" s="87">
        <v>0</v>
      </c>
      <c r="AS47" s="88">
        <v>0</v>
      </c>
      <c r="AT47" s="88">
        <v>0</v>
      </c>
      <c r="AU47" s="87">
        <v>0</v>
      </c>
      <c r="AV47" s="74">
        <f t="shared" si="11"/>
        <v>0</v>
      </c>
      <c r="AW47" s="74">
        <v>0</v>
      </c>
      <c r="AX47" s="75">
        <v>0</v>
      </c>
      <c r="AY47" s="75">
        <v>0</v>
      </c>
      <c r="AZ47" s="74">
        <v>0</v>
      </c>
      <c r="BA47" s="87">
        <f t="shared" si="12"/>
        <v>0</v>
      </c>
      <c r="BB47" s="74">
        <v>0</v>
      </c>
      <c r="BC47" s="74">
        <v>0</v>
      </c>
      <c r="BD47" s="75">
        <v>0</v>
      </c>
      <c r="BE47" s="74">
        <v>0</v>
      </c>
      <c r="BF47" s="87">
        <v>0</v>
      </c>
      <c r="BG47" s="74">
        <v>0</v>
      </c>
      <c r="BH47" s="74">
        <v>0</v>
      </c>
      <c r="BI47" s="75">
        <v>0</v>
      </c>
      <c r="BJ47" s="74">
        <v>0</v>
      </c>
    </row>
    <row r="48" spans="2:62" x14ac:dyDescent="0.25">
      <c r="B48" s="7" t="s">
        <v>70</v>
      </c>
      <c r="C48" s="87">
        <f t="shared" si="1"/>
        <v>0</v>
      </c>
      <c r="D48" s="87">
        <v>0</v>
      </c>
      <c r="E48" s="88">
        <v>0</v>
      </c>
      <c r="F48" s="88">
        <v>0</v>
      </c>
      <c r="G48" s="87">
        <v>0</v>
      </c>
      <c r="H48" s="87">
        <f t="shared" si="2"/>
        <v>0</v>
      </c>
      <c r="I48" s="87">
        <v>0</v>
      </c>
      <c r="J48" s="88">
        <v>0</v>
      </c>
      <c r="K48" s="88">
        <v>0</v>
      </c>
      <c r="L48" s="87">
        <v>0</v>
      </c>
      <c r="M48" s="87">
        <f t="shared" si="3"/>
        <v>0</v>
      </c>
      <c r="N48" s="87">
        <v>0</v>
      </c>
      <c r="O48" s="88">
        <v>0</v>
      </c>
      <c r="P48" s="88">
        <v>0</v>
      </c>
      <c r="Q48" s="87">
        <v>0</v>
      </c>
      <c r="R48" s="87">
        <f t="shared" si="4"/>
        <v>2.8524838903551231E-2</v>
      </c>
      <c r="S48" s="87">
        <v>2.8524838903551231E-2</v>
      </c>
      <c r="T48" s="88">
        <v>0</v>
      </c>
      <c r="U48" s="88">
        <v>2.8524838903551231E-2</v>
      </c>
      <c r="V48" s="87">
        <v>0</v>
      </c>
      <c r="W48" s="87">
        <f t="shared" si="5"/>
        <v>0</v>
      </c>
      <c r="X48" s="87">
        <v>0</v>
      </c>
      <c r="Y48" s="88">
        <v>0</v>
      </c>
      <c r="Z48" s="88">
        <v>0</v>
      </c>
      <c r="AA48" s="87">
        <v>0</v>
      </c>
      <c r="AB48" s="87">
        <f t="shared" si="6"/>
        <v>0</v>
      </c>
      <c r="AC48" s="87">
        <v>0</v>
      </c>
      <c r="AD48" s="88">
        <v>0</v>
      </c>
      <c r="AE48" s="88">
        <v>0</v>
      </c>
      <c r="AF48" s="87">
        <v>0</v>
      </c>
      <c r="AG48" s="87">
        <f t="shared" si="7"/>
        <v>0</v>
      </c>
      <c r="AH48" s="87">
        <v>0</v>
      </c>
      <c r="AI48" s="88">
        <v>1.008267E-2</v>
      </c>
      <c r="AJ48" s="88">
        <v>-1.008267E-2</v>
      </c>
      <c r="AK48" s="87">
        <v>0</v>
      </c>
      <c r="AL48" s="87">
        <f t="shared" si="8"/>
        <v>0.53563592840965168</v>
      </c>
      <c r="AM48" s="87">
        <f t="shared" si="9"/>
        <v>0.53563592840965168</v>
      </c>
      <c r="AN48" s="88">
        <v>0</v>
      </c>
      <c r="AO48" s="88">
        <v>0.53563592840965168</v>
      </c>
      <c r="AP48" s="87">
        <v>0</v>
      </c>
      <c r="AQ48" s="87">
        <f t="shared" si="10"/>
        <v>6.5071121186143985E-3</v>
      </c>
      <c r="AR48" s="87">
        <v>6.5071121186143985E-3</v>
      </c>
      <c r="AS48" s="88">
        <v>0</v>
      </c>
      <c r="AT48" s="88">
        <v>6.5071121186143985E-3</v>
      </c>
      <c r="AU48" s="87">
        <v>0</v>
      </c>
      <c r="AV48" s="74">
        <f t="shared" si="11"/>
        <v>1.0148221788988899E-3</v>
      </c>
      <c r="AW48" s="74">
        <v>1.0148221788988899E-3</v>
      </c>
      <c r="AX48" s="75">
        <v>0</v>
      </c>
      <c r="AY48" s="75">
        <v>1.0148221788988899E-3</v>
      </c>
      <c r="AZ48" s="74">
        <v>0</v>
      </c>
      <c r="BA48" s="87">
        <f t="shared" si="12"/>
        <v>-2.44137779109595E-2</v>
      </c>
      <c r="BB48" s="74">
        <v>-2.44137779109595E-2</v>
      </c>
      <c r="BC48" s="74">
        <v>7.7864779999999995E-2</v>
      </c>
      <c r="BD48" s="75">
        <v>-0.10227855791095949</v>
      </c>
      <c r="BE48" s="74">
        <v>0</v>
      </c>
      <c r="BF48" s="87">
        <v>0.47816808202978967</v>
      </c>
      <c r="BG48" s="74">
        <v>0.47816808202978967</v>
      </c>
      <c r="BH48" s="74">
        <v>5.8795680000000003E-2</v>
      </c>
      <c r="BI48" s="75">
        <v>0.41937240202978965</v>
      </c>
      <c r="BJ48" s="74">
        <v>0</v>
      </c>
    </row>
    <row r="49" spans="1:62" x14ac:dyDescent="0.25">
      <c r="B49" s="7" t="s">
        <v>71</v>
      </c>
      <c r="C49" s="87">
        <f t="shared" si="1"/>
        <v>0</v>
      </c>
      <c r="D49" s="87">
        <v>0</v>
      </c>
      <c r="E49" s="88">
        <v>0</v>
      </c>
      <c r="F49" s="88">
        <v>0</v>
      </c>
      <c r="G49" s="87">
        <v>0</v>
      </c>
      <c r="H49" s="87">
        <f t="shared" si="2"/>
        <v>0</v>
      </c>
      <c r="I49" s="87">
        <v>0</v>
      </c>
      <c r="J49" s="88">
        <v>0</v>
      </c>
      <c r="K49" s="88">
        <v>0</v>
      </c>
      <c r="L49" s="87">
        <v>0</v>
      </c>
      <c r="M49" s="87">
        <f t="shared" si="3"/>
        <v>0</v>
      </c>
      <c r="N49" s="87">
        <v>0</v>
      </c>
      <c r="O49" s="88">
        <v>0</v>
      </c>
      <c r="P49" s="88">
        <v>0</v>
      </c>
      <c r="Q49" s="87">
        <v>0</v>
      </c>
      <c r="R49" s="87">
        <f t="shared" si="4"/>
        <v>0</v>
      </c>
      <c r="S49" s="87">
        <v>0</v>
      </c>
      <c r="T49" s="88">
        <v>0</v>
      </c>
      <c r="U49" s="88">
        <v>0</v>
      </c>
      <c r="V49" s="87">
        <v>0</v>
      </c>
      <c r="W49" s="87">
        <f t="shared" si="5"/>
        <v>0</v>
      </c>
      <c r="X49" s="87">
        <v>0</v>
      </c>
      <c r="Y49" s="88">
        <v>0</v>
      </c>
      <c r="Z49" s="88">
        <v>0</v>
      </c>
      <c r="AA49" s="87">
        <v>0</v>
      </c>
      <c r="AB49" s="87">
        <f t="shared" si="6"/>
        <v>0</v>
      </c>
      <c r="AC49" s="87">
        <v>0</v>
      </c>
      <c r="AD49" s="88">
        <v>0</v>
      </c>
      <c r="AE49" s="88">
        <v>0</v>
      </c>
      <c r="AF49" s="87">
        <v>0</v>
      </c>
      <c r="AG49" s="87">
        <f t="shared" si="7"/>
        <v>0</v>
      </c>
      <c r="AH49" s="87">
        <v>0</v>
      </c>
      <c r="AI49" s="88">
        <v>0</v>
      </c>
      <c r="AJ49" s="88">
        <v>0</v>
      </c>
      <c r="AK49" s="87">
        <v>0</v>
      </c>
      <c r="AL49" s="87">
        <f t="shared" si="8"/>
        <v>0</v>
      </c>
      <c r="AM49" s="87">
        <f t="shared" si="9"/>
        <v>0</v>
      </c>
      <c r="AN49" s="88">
        <v>0</v>
      </c>
      <c r="AO49" s="88">
        <v>0</v>
      </c>
      <c r="AP49" s="87">
        <v>0</v>
      </c>
      <c r="AQ49" s="87">
        <f t="shared" si="10"/>
        <v>0</v>
      </c>
      <c r="AR49" s="87">
        <v>0</v>
      </c>
      <c r="AS49" s="88">
        <v>0</v>
      </c>
      <c r="AT49" s="88">
        <v>0</v>
      </c>
      <c r="AU49" s="87">
        <v>0</v>
      </c>
      <c r="AV49" s="74">
        <f t="shared" si="11"/>
        <v>0</v>
      </c>
      <c r="AW49" s="74">
        <v>0</v>
      </c>
      <c r="AX49" s="75">
        <v>0</v>
      </c>
      <c r="AY49" s="75">
        <v>0</v>
      </c>
      <c r="AZ49" s="74">
        <v>0</v>
      </c>
      <c r="BA49" s="87">
        <f t="shared" si="12"/>
        <v>0</v>
      </c>
      <c r="BB49" s="74">
        <v>0</v>
      </c>
      <c r="BC49" s="74">
        <v>0</v>
      </c>
      <c r="BD49" s="75">
        <v>0</v>
      </c>
      <c r="BE49" s="74">
        <v>0</v>
      </c>
      <c r="BF49" s="87">
        <v>0</v>
      </c>
      <c r="BG49" s="74">
        <v>0</v>
      </c>
      <c r="BH49" s="74">
        <v>0</v>
      </c>
      <c r="BI49" s="75">
        <v>0</v>
      </c>
      <c r="BJ49" s="74">
        <v>0</v>
      </c>
    </row>
    <row r="50" spans="1:62" x14ac:dyDescent="0.25">
      <c r="B50" s="7" t="s">
        <v>72</v>
      </c>
      <c r="C50" s="87">
        <f t="shared" si="1"/>
        <v>0</v>
      </c>
      <c r="D50" s="87">
        <v>0</v>
      </c>
      <c r="E50" s="88">
        <v>0</v>
      </c>
      <c r="F50" s="88">
        <v>0</v>
      </c>
      <c r="G50" s="87">
        <v>0</v>
      </c>
      <c r="H50" s="87">
        <f t="shared" si="2"/>
        <v>0</v>
      </c>
      <c r="I50" s="87">
        <v>0</v>
      </c>
      <c r="J50" s="88">
        <v>0</v>
      </c>
      <c r="K50" s="88">
        <v>0</v>
      </c>
      <c r="L50" s="87">
        <v>0</v>
      </c>
      <c r="M50" s="87">
        <f t="shared" si="3"/>
        <v>0</v>
      </c>
      <c r="N50" s="87">
        <v>0</v>
      </c>
      <c r="O50" s="88">
        <v>0</v>
      </c>
      <c r="P50" s="88">
        <v>0</v>
      </c>
      <c r="Q50" s="87">
        <v>0</v>
      </c>
      <c r="R50" s="87">
        <f t="shared" si="4"/>
        <v>0</v>
      </c>
      <c r="S50" s="87">
        <v>0</v>
      </c>
      <c r="T50" s="88">
        <v>0</v>
      </c>
      <c r="U50" s="88">
        <v>0</v>
      </c>
      <c r="V50" s="87">
        <v>0</v>
      </c>
      <c r="W50" s="87">
        <f t="shared" si="5"/>
        <v>0</v>
      </c>
      <c r="X50" s="87">
        <v>0</v>
      </c>
      <c r="Y50" s="88">
        <v>0</v>
      </c>
      <c r="Z50" s="88">
        <v>0</v>
      </c>
      <c r="AA50" s="87">
        <v>0</v>
      </c>
      <c r="AB50" s="87">
        <f t="shared" si="6"/>
        <v>0</v>
      </c>
      <c r="AC50" s="87">
        <v>0</v>
      </c>
      <c r="AD50" s="88">
        <v>0</v>
      </c>
      <c r="AE50" s="88">
        <v>0</v>
      </c>
      <c r="AF50" s="87">
        <v>0</v>
      </c>
      <c r="AG50" s="87">
        <f t="shared" si="7"/>
        <v>0</v>
      </c>
      <c r="AH50" s="87">
        <v>0</v>
      </c>
      <c r="AI50" s="88">
        <v>0</v>
      </c>
      <c r="AJ50" s="88">
        <v>0</v>
      </c>
      <c r="AK50" s="87">
        <v>0</v>
      </c>
      <c r="AL50" s="87">
        <f t="shared" si="8"/>
        <v>0</v>
      </c>
      <c r="AM50" s="87">
        <f t="shared" si="9"/>
        <v>0</v>
      </c>
      <c r="AN50" s="88">
        <v>0</v>
      </c>
      <c r="AO50" s="88">
        <v>0</v>
      </c>
      <c r="AP50" s="87">
        <v>0</v>
      </c>
      <c r="AQ50" s="87">
        <f t="shared" si="10"/>
        <v>0</v>
      </c>
      <c r="AR50" s="87">
        <v>0</v>
      </c>
      <c r="AS50" s="88">
        <v>0</v>
      </c>
      <c r="AT50" s="88">
        <v>0</v>
      </c>
      <c r="AU50" s="87">
        <v>0</v>
      </c>
      <c r="AV50" s="74">
        <f t="shared" si="11"/>
        <v>0</v>
      </c>
      <c r="AW50" s="74">
        <v>0</v>
      </c>
      <c r="AX50" s="75">
        <v>0</v>
      </c>
      <c r="AY50" s="75">
        <v>0</v>
      </c>
      <c r="AZ50" s="74">
        <v>0</v>
      </c>
      <c r="BA50" s="87">
        <f t="shared" si="12"/>
        <v>0</v>
      </c>
      <c r="BB50" s="74">
        <v>0</v>
      </c>
      <c r="BC50" s="74">
        <v>0</v>
      </c>
      <c r="BD50" s="75">
        <v>0</v>
      </c>
      <c r="BE50" s="74">
        <v>0</v>
      </c>
      <c r="BF50" s="87">
        <v>0</v>
      </c>
      <c r="BG50" s="74">
        <v>0</v>
      </c>
      <c r="BH50" s="74">
        <v>0</v>
      </c>
      <c r="BI50" s="75">
        <v>0</v>
      </c>
      <c r="BJ50" s="74">
        <v>0</v>
      </c>
    </row>
    <row r="51" spans="1:62" x14ac:dyDescent="0.25">
      <c r="B51" s="7" t="s">
        <v>73</v>
      </c>
      <c r="C51" s="87">
        <f t="shared" si="1"/>
        <v>0</v>
      </c>
      <c r="D51" s="87">
        <v>0</v>
      </c>
      <c r="E51" s="88">
        <v>0</v>
      </c>
      <c r="F51" s="88">
        <v>0</v>
      </c>
      <c r="G51" s="87">
        <v>0</v>
      </c>
      <c r="H51" s="87">
        <f t="shared" si="2"/>
        <v>0</v>
      </c>
      <c r="I51" s="87">
        <v>0</v>
      </c>
      <c r="J51" s="88">
        <v>0</v>
      </c>
      <c r="K51" s="88">
        <v>0</v>
      </c>
      <c r="L51" s="87">
        <v>0</v>
      </c>
      <c r="M51" s="87">
        <f t="shared" si="3"/>
        <v>0</v>
      </c>
      <c r="N51" s="87">
        <v>0</v>
      </c>
      <c r="O51" s="88">
        <v>0</v>
      </c>
      <c r="P51" s="88">
        <v>0</v>
      </c>
      <c r="Q51" s="87">
        <v>0</v>
      </c>
      <c r="R51" s="87">
        <f t="shared" si="4"/>
        <v>0</v>
      </c>
      <c r="S51" s="87">
        <v>0</v>
      </c>
      <c r="T51" s="88">
        <v>0</v>
      </c>
      <c r="U51" s="88">
        <v>0</v>
      </c>
      <c r="V51" s="87">
        <v>0</v>
      </c>
      <c r="W51" s="87">
        <f t="shared" si="5"/>
        <v>0</v>
      </c>
      <c r="X51" s="87">
        <v>0</v>
      </c>
      <c r="Y51" s="88">
        <v>0</v>
      </c>
      <c r="Z51" s="88">
        <v>0</v>
      </c>
      <c r="AA51" s="87">
        <v>0</v>
      </c>
      <c r="AB51" s="87">
        <f t="shared" si="6"/>
        <v>0</v>
      </c>
      <c r="AC51" s="87">
        <v>0</v>
      </c>
      <c r="AD51" s="88">
        <v>0</v>
      </c>
      <c r="AE51" s="88">
        <v>0</v>
      </c>
      <c r="AF51" s="87">
        <v>0</v>
      </c>
      <c r="AG51" s="87">
        <f t="shared" si="7"/>
        <v>0</v>
      </c>
      <c r="AH51" s="87">
        <v>0</v>
      </c>
      <c r="AI51" s="88">
        <v>0</v>
      </c>
      <c r="AJ51" s="88">
        <v>0</v>
      </c>
      <c r="AK51" s="87">
        <v>0</v>
      </c>
      <c r="AL51" s="87">
        <f t="shared" si="8"/>
        <v>0</v>
      </c>
      <c r="AM51" s="87">
        <f t="shared" si="9"/>
        <v>0</v>
      </c>
      <c r="AN51" s="88">
        <v>0</v>
      </c>
      <c r="AO51" s="88">
        <v>0</v>
      </c>
      <c r="AP51" s="87">
        <v>0</v>
      </c>
      <c r="AQ51" s="87">
        <f t="shared" si="10"/>
        <v>0</v>
      </c>
      <c r="AR51" s="87">
        <v>0</v>
      </c>
      <c r="AS51" s="88">
        <v>0</v>
      </c>
      <c r="AT51" s="88">
        <v>0</v>
      </c>
      <c r="AU51" s="87">
        <v>0</v>
      </c>
      <c r="AV51" s="74">
        <f t="shared" si="11"/>
        <v>0</v>
      </c>
      <c r="AW51" s="74">
        <v>0</v>
      </c>
      <c r="AX51" s="75">
        <v>0</v>
      </c>
      <c r="AY51" s="75">
        <v>0</v>
      </c>
      <c r="AZ51" s="74">
        <v>0</v>
      </c>
      <c r="BA51" s="87">
        <f t="shared" si="12"/>
        <v>0</v>
      </c>
      <c r="BB51" s="74">
        <v>0</v>
      </c>
      <c r="BC51" s="74">
        <v>0</v>
      </c>
      <c r="BD51" s="75">
        <v>0</v>
      </c>
      <c r="BE51" s="74">
        <v>0</v>
      </c>
      <c r="BF51" s="87">
        <v>0</v>
      </c>
      <c r="BG51" s="74">
        <v>0</v>
      </c>
      <c r="BH51" s="74">
        <v>0</v>
      </c>
      <c r="BI51" s="75">
        <v>0</v>
      </c>
      <c r="BJ51" s="74">
        <v>0</v>
      </c>
    </row>
    <row r="52" spans="1:62" x14ac:dyDescent="0.25">
      <c r="B52" s="7" t="s">
        <v>74</v>
      </c>
      <c r="C52" s="87">
        <f t="shared" si="1"/>
        <v>0</v>
      </c>
      <c r="D52" s="87">
        <v>0</v>
      </c>
      <c r="E52" s="88">
        <v>0</v>
      </c>
      <c r="F52" s="88">
        <v>0</v>
      </c>
      <c r="G52" s="87">
        <v>0</v>
      </c>
      <c r="H52" s="87">
        <f t="shared" si="2"/>
        <v>0</v>
      </c>
      <c r="I52" s="87">
        <v>0</v>
      </c>
      <c r="J52" s="88">
        <v>0</v>
      </c>
      <c r="K52" s="88">
        <v>0</v>
      </c>
      <c r="L52" s="87">
        <v>0</v>
      </c>
      <c r="M52" s="87">
        <f t="shared" si="3"/>
        <v>0</v>
      </c>
      <c r="N52" s="87">
        <v>0</v>
      </c>
      <c r="O52" s="88">
        <v>0</v>
      </c>
      <c r="P52" s="88">
        <v>0</v>
      </c>
      <c r="Q52" s="87">
        <v>0</v>
      </c>
      <c r="R52" s="87">
        <f t="shared" si="4"/>
        <v>0</v>
      </c>
      <c r="S52" s="87">
        <v>0</v>
      </c>
      <c r="T52" s="88">
        <v>0</v>
      </c>
      <c r="U52" s="88">
        <v>0</v>
      </c>
      <c r="V52" s="87">
        <v>0</v>
      </c>
      <c r="W52" s="87">
        <f t="shared" si="5"/>
        <v>0</v>
      </c>
      <c r="X52" s="87">
        <v>0</v>
      </c>
      <c r="Y52" s="88">
        <v>0</v>
      </c>
      <c r="Z52" s="88">
        <v>0</v>
      </c>
      <c r="AA52" s="87">
        <v>0</v>
      </c>
      <c r="AB52" s="87">
        <f t="shared" si="6"/>
        <v>0</v>
      </c>
      <c r="AC52" s="87">
        <v>0</v>
      </c>
      <c r="AD52" s="88">
        <v>0</v>
      </c>
      <c r="AE52" s="88">
        <v>0</v>
      </c>
      <c r="AF52" s="87">
        <v>0</v>
      </c>
      <c r="AG52" s="87">
        <f t="shared" si="7"/>
        <v>0</v>
      </c>
      <c r="AH52" s="87">
        <v>0</v>
      </c>
      <c r="AI52" s="88">
        <v>0</v>
      </c>
      <c r="AJ52" s="88">
        <v>0</v>
      </c>
      <c r="AK52" s="87">
        <v>0</v>
      </c>
      <c r="AL52" s="87">
        <f t="shared" si="8"/>
        <v>0</v>
      </c>
      <c r="AM52" s="87">
        <f t="shared" si="9"/>
        <v>0</v>
      </c>
      <c r="AN52" s="88">
        <v>0</v>
      </c>
      <c r="AO52" s="88">
        <v>0</v>
      </c>
      <c r="AP52" s="87">
        <v>0</v>
      </c>
      <c r="AQ52" s="87">
        <f t="shared" si="10"/>
        <v>0</v>
      </c>
      <c r="AR52" s="87">
        <v>0</v>
      </c>
      <c r="AS52" s="88">
        <v>0</v>
      </c>
      <c r="AT52" s="88">
        <v>0</v>
      </c>
      <c r="AU52" s="87">
        <v>0</v>
      </c>
      <c r="AV52" s="74">
        <f t="shared" si="11"/>
        <v>0</v>
      </c>
      <c r="AW52" s="74">
        <v>0</v>
      </c>
      <c r="AX52" s="75">
        <v>0</v>
      </c>
      <c r="AY52" s="75">
        <v>0</v>
      </c>
      <c r="AZ52" s="74">
        <v>0</v>
      </c>
      <c r="BA52" s="87">
        <f t="shared" si="12"/>
        <v>0</v>
      </c>
      <c r="BB52" s="74">
        <v>0</v>
      </c>
      <c r="BC52" s="74">
        <v>0</v>
      </c>
      <c r="BD52" s="75">
        <v>0</v>
      </c>
      <c r="BE52" s="74">
        <v>0</v>
      </c>
      <c r="BF52" s="87">
        <v>0</v>
      </c>
      <c r="BG52" s="74">
        <v>0</v>
      </c>
      <c r="BH52" s="74">
        <v>0</v>
      </c>
      <c r="BI52" s="75">
        <v>0</v>
      </c>
      <c r="BJ52" s="74">
        <v>0</v>
      </c>
    </row>
    <row r="53" spans="1:62" x14ac:dyDescent="0.25">
      <c r="B53" s="7" t="s">
        <v>75</v>
      </c>
      <c r="C53" s="87">
        <f t="shared" si="1"/>
        <v>0</v>
      </c>
      <c r="D53" s="87">
        <v>0</v>
      </c>
      <c r="E53" s="88">
        <v>0</v>
      </c>
      <c r="F53" s="88">
        <v>0</v>
      </c>
      <c r="G53" s="87">
        <v>0</v>
      </c>
      <c r="H53" s="87">
        <f t="shared" si="2"/>
        <v>0</v>
      </c>
      <c r="I53" s="87">
        <v>0</v>
      </c>
      <c r="J53" s="88">
        <v>0</v>
      </c>
      <c r="K53" s="88">
        <v>0</v>
      </c>
      <c r="L53" s="87">
        <v>0</v>
      </c>
      <c r="M53" s="87">
        <f t="shared" si="3"/>
        <v>0</v>
      </c>
      <c r="N53" s="87">
        <v>0</v>
      </c>
      <c r="O53" s="88">
        <v>0</v>
      </c>
      <c r="P53" s="88">
        <v>0</v>
      </c>
      <c r="Q53" s="87">
        <v>0</v>
      </c>
      <c r="R53" s="87">
        <f t="shared" si="4"/>
        <v>0</v>
      </c>
      <c r="S53" s="87">
        <v>0</v>
      </c>
      <c r="T53" s="88">
        <v>0</v>
      </c>
      <c r="U53" s="88">
        <v>0</v>
      </c>
      <c r="V53" s="87">
        <v>0</v>
      </c>
      <c r="W53" s="87">
        <f t="shared" si="5"/>
        <v>0</v>
      </c>
      <c r="X53" s="87">
        <v>0</v>
      </c>
      <c r="Y53" s="88">
        <v>0</v>
      </c>
      <c r="Z53" s="88">
        <v>0</v>
      </c>
      <c r="AA53" s="87">
        <v>0</v>
      </c>
      <c r="AB53" s="87">
        <f t="shared" si="6"/>
        <v>0</v>
      </c>
      <c r="AC53" s="87">
        <v>0</v>
      </c>
      <c r="AD53" s="88">
        <v>0</v>
      </c>
      <c r="AE53" s="88">
        <v>0</v>
      </c>
      <c r="AF53" s="87">
        <v>0</v>
      </c>
      <c r="AG53" s="87">
        <f t="shared" si="7"/>
        <v>0</v>
      </c>
      <c r="AH53" s="87">
        <v>0</v>
      </c>
      <c r="AI53" s="88">
        <v>0</v>
      </c>
      <c r="AJ53" s="88">
        <v>0</v>
      </c>
      <c r="AK53" s="87">
        <v>0</v>
      </c>
      <c r="AL53" s="87">
        <f t="shared" si="8"/>
        <v>0</v>
      </c>
      <c r="AM53" s="87">
        <f t="shared" si="9"/>
        <v>0</v>
      </c>
      <c r="AN53" s="88">
        <v>0</v>
      </c>
      <c r="AO53" s="88">
        <v>0</v>
      </c>
      <c r="AP53" s="87">
        <v>0</v>
      </c>
      <c r="AQ53" s="87">
        <f t="shared" si="10"/>
        <v>0</v>
      </c>
      <c r="AR53" s="87">
        <v>0</v>
      </c>
      <c r="AS53" s="88">
        <v>0</v>
      </c>
      <c r="AT53" s="88">
        <v>0</v>
      </c>
      <c r="AU53" s="87">
        <v>0</v>
      </c>
      <c r="AV53" s="74">
        <f t="shared" si="11"/>
        <v>0</v>
      </c>
      <c r="AW53" s="74">
        <v>0</v>
      </c>
      <c r="AX53" s="75">
        <v>0</v>
      </c>
      <c r="AY53" s="75">
        <v>0</v>
      </c>
      <c r="AZ53" s="74">
        <v>0</v>
      </c>
      <c r="BA53" s="87">
        <f t="shared" si="12"/>
        <v>0</v>
      </c>
      <c r="BB53" s="74">
        <v>0</v>
      </c>
      <c r="BC53" s="74">
        <v>0</v>
      </c>
      <c r="BD53" s="75">
        <v>0</v>
      </c>
      <c r="BE53" s="74">
        <v>0</v>
      </c>
      <c r="BF53" s="87">
        <v>0</v>
      </c>
      <c r="BG53" s="74">
        <v>0</v>
      </c>
      <c r="BH53" s="74">
        <v>0</v>
      </c>
      <c r="BI53" s="75">
        <v>0</v>
      </c>
      <c r="BJ53" s="74">
        <v>0</v>
      </c>
    </row>
    <row r="54" spans="1:62" x14ac:dyDescent="0.25">
      <c r="B54" s="7" t="s">
        <v>76</v>
      </c>
      <c r="C54" s="87">
        <f t="shared" si="1"/>
        <v>0</v>
      </c>
      <c r="D54" s="87">
        <v>0</v>
      </c>
      <c r="E54" s="88">
        <v>0</v>
      </c>
      <c r="F54" s="88">
        <v>0</v>
      </c>
      <c r="G54" s="87">
        <v>0</v>
      </c>
      <c r="H54" s="87">
        <f t="shared" si="2"/>
        <v>0</v>
      </c>
      <c r="I54" s="87">
        <v>0</v>
      </c>
      <c r="J54" s="88">
        <v>0</v>
      </c>
      <c r="K54" s="88">
        <v>0</v>
      </c>
      <c r="L54" s="87">
        <v>0</v>
      </c>
      <c r="M54" s="87">
        <f t="shared" si="3"/>
        <v>0</v>
      </c>
      <c r="N54" s="87">
        <v>0</v>
      </c>
      <c r="O54" s="88">
        <v>0</v>
      </c>
      <c r="P54" s="88">
        <v>0</v>
      </c>
      <c r="Q54" s="87">
        <v>0</v>
      </c>
      <c r="R54" s="87">
        <f t="shared" si="4"/>
        <v>0</v>
      </c>
      <c r="S54" s="87">
        <v>0</v>
      </c>
      <c r="T54" s="88">
        <v>0</v>
      </c>
      <c r="U54" s="88">
        <v>0</v>
      </c>
      <c r="V54" s="87">
        <v>0</v>
      </c>
      <c r="W54" s="87">
        <f t="shared" si="5"/>
        <v>0</v>
      </c>
      <c r="X54" s="87">
        <v>0</v>
      </c>
      <c r="Y54" s="88">
        <v>0</v>
      </c>
      <c r="Z54" s="88">
        <v>0</v>
      </c>
      <c r="AA54" s="87">
        <v>0</v>
      </c>
      <c r="AB54" s="87">
        <f t="shared" si="6"/>
        <v>0</v>
      </c>
      <c r="AC54" s="87">
        <v>0</v>
      </c>
      <c r="AD54" s="88">
        <v>0</v>
      </c>
      <c r="AE54" s="88">
        <v>0</v>
      </c>
      <c r="AF54" s="87">
        <v>0</v>
      </c>
      <c r="AG54" s="87">
        <f t="shared" si="7"/>
        <v>0</v>
      </c>
      <c r="AH54" s="87">
        <v>0</v>
      </c>
      <c r="AI54" s="88">
        <v>0</v>
      </c>
      <c r="AJ54" s="88">
        <v>0</v>
      </c>
      <c r="AK54" s="87">
        <v>0</v>
      </c>
      <c r="AL54" s="87">
        <f t="shared" si="8"/>
        <v>0</v>
      </c>
      <c r="AM54" s="87">
        <f t="shared" si="9"/>
        <v>0</v>
      </c>
      <c r="AN54" s="88">
        <v>0</v>
      </c>
      <c r="AO54" s="88">
        <v>0</v>
      </c>
      <c r="AP54" s="87">
        <v>0</v>
      </c>
      <c r="AQ54" s="87">
        <f t="shared" si="10"/>
        <v>0</v>
      </c>
      <c r="AR54" s="87">
        <v>0</v>
      </c>
      <c r="AS54" s="88">
        <v>0</v>
      </c>
      <c r="AT54" s="88">
        <v>0</v>
      </c>
      <c r="AU54" s="87">
        <v>0</v>
      </c>
      <c r="AV54" s="74">
        <f t="shared" si="11"/>
        <v>0</v>
      </c>
      <c r="AW54" s="74">
        <v>0</v>
      </c>
      <c r="AX54" s="75">
        <v>0</v>
      </c>
      <c r="AY54" s="75">
        <v>0</v>
      </c>
      <c r="AZ54" s="74">
        <v>0</v>
      </c>
      <c r="BA54" s="87">
        <f t="shared" si="12"/>
        <v>0</v>
      </c>
      <c r="BB54" s="74">
        <v>0</v>
      </c>
      <c r="BC54" s="74">
        <v>0</v>
      </c>
      <c r="BD54" s="75">
        <v>0</v>
      </c>
      <c r="BE54" s="74">
        <v>0</v>
      </c>
      <c r="BF54" s="87">
        <v>0</v>
      </c>
      <c r="BG54" s="74">
        <v>0</v>
      </c>
      <c r="BH54" s="74">
        <v>0</v>
      </c>
      <c r="BI54" s="75">
        <v>0</v>
      </c>
      <c r="BJ54" s="74">
        <v>0</v>
      </c>
    </row>
    <row r="55" spans="1:62" x14ac:dyDescent="0.25">
      <c r="B55" s="7" t="s">
        <v>77</v>
      </c>
      <c r="C55" s="87">
        <f t="shared" si="1"/>
        <v>0</v>
      </c>
      <c r="D55" s="87">
        <v>0</v>
      </c>
      <c r="E55" s="88">
        <v>0</v>
      </c>
      <c r="F55" s="88">
        <v>0</v>
      </c>
      <c r="G55" s="87">
        <v>0</v>
      </c>
      <c r="H55" s="87">
        <f t="shared" si="2"/>
        <v>0</v>
      </c>
      <c r="I55" s="87">
        <v>0</v>
      </c>
      <c r="J55" s="88">
        <v>0</v>
      </c>
      <c r="K55" s="88">
        <v>0</v>
      </c>
      <c r="L55" s="87">
        <v>0</v>
      </c>
      <c r="M55" s="87">
        <f t="shared" si="3"/>
        <v>0</v>
      </c>
      <c r="N55" s="87">
        <v>0</v>
      </c>
      <c r="O55" s="88">
        <v>0</v>
      </c>
      <c r="P55" s="88">
        <v>0</v>
      </c>
      <c r="Q55" s="87">
        <v>0</v>
      </c>
      <c r="R55" s="87">
        <f t="shared" si="4"/>
        <v>0</v>
      </c>
      <c r="S55" s="87">
        <v>0</v>
      </c>
      <c r="T55" s="88">
        <v>0</v>
      </c>
      <c r="U55" s="88">
        <v>0</v>
      </c>
      <c r="V55" s="87">
        <v>0</v>
      </c>
      <c r="W55" s="87">
        <f t="shared" si="5"/>
        <v>0</v>
      </c>
      <c r="X55" s="87">
        <v>0</v>
      </c>
      <c r="Y55" s="88">
        <v>0</v>
      </c>
      <c r="Z55" s="88">
        <v>0</v>
      </c>
      <c r="AA55" s="87">
        <v>0</v>
      </c>
      <c r="AB55" s="87">
        <f t="shared" si="6"/>
        <v>0</v>
      </c>
      <c r="AC55" s="87">
        <v>0</v>
      </c>
      <c r="AD55" s="88">
        <v>0</v>
      </c>
      <c r="AE55" s="88">
        <v>0</v>
      </c>
      <c r="AF55" s="87">
        <v>0</v>
      </c>
      <c r="AG55" s="87">
        <f t="shared" si="7"/>
        <v>0</v>
      </c>
      <c r="AH55" s="87">
        <v>0</v>
      </c>
      <c r="AI55" s="88">
        <v>0</v>
      </c>
      <c r="AJ55" s="88">
        <v>0</v>
      </c>
      <c r="AK55" s="87">
        <v>0</v>
      </c>
      <c r="AL55" s="87">
        <f t="shared" si="8"/>
        <v>0</v>
      </c>
      <c r="AM55" s="87">
        <f t="shared" si="9"/>
        <v>0</v>
      </c>
      <c r="AN55" s="88">
        <v>0</v>
      </c>
      <c r="AO55" s="88">
        <v>0</v>
      </c>
      <c r="AP55" s="87">
        <v>0</v>
      </c>
      <c r="AQ55" s="87">
        <f t="shared" si="10"/>
        <v>0</v>
      </c>
      <c r="AR55" s="87">
        <v>0</v>
      </c>
      <c r="AS55" s="88">
        <v>0</v>
      </c>
      <c r="AT55" s="88">
        <v>0</v>
      </c>
      <c r="AU55" s="87">
        <v>0</v>
      </c>
      <c r="AV55" s="74">
        <f t="shared" si="11"/>
        <v>0</v>
      </c>
      <c r="AW55" s="74">
        <v>0</v>
      </c>
      <c r="AX55" s="75">
        <v>0</v>
      </c>
      <c r="AY55" s="75">
        <v>0</v>
      </c>
      <c r="AZ55" s="74">
        <v>0</v>
      </c>
      <c r="BA55" s="87">
        <f t="shared" si="12"/>
        <v>0</v>
      </c>
      <c r="BB55" s="74">
        <v>0</v>
      </c>
      <c r="BC55" s="74">
        <v>0</v>
      </c>
      <c r="BD55" s="75">
        <v>0</v>
      </c>
      <c r="BE55" s="74">
        <v>0</v>
      </c>
      <c r="BF55" s="87">
        <v>0</v>
      </c>
      <c r="BG55" s="74">
        <v>0</v>
      </c>
      <c r="BH55" s="74">
        <v>0</v>
      </c>
      <c r="BI55" s="75">
        <v>0</v>
      </c>
      <c r="BJ55" s="74">
        <v>0</v>
      </c>
    </row>
    <row r="56" spans="1:62" x14ac:dyDescent="0.25">
      <c r="B56" s="7" t="s">
        <v>78</v>
      </c>
      <c r="C56" s="87">
        <f t="shared" si="1"/>
        <v>0</v>
      </c>
      <c r="D56" s="87">
        <v>0</v>
      </c>
      <c r="E56" s="88">
        <v>0</v>
      </c>
      <c r="F56" s="88">
        <v>0</v>
      </c>
      <c r="G56" s="87">
        <v>0</v>
      </c>
      <c r="H56" s="87">
        <f t="shared" si="2"/>
        <v>0</v>
      </c>
      <c r="I56" s="87">
        <v>0</v>
      </c>
      <c r="J56" s="88">
        <v>0</v>
      </c>
      <c r="K56" s="88">
        <v>0</v>
      </c>
      <c r="L56" s="87">
        <v>0</v>
      </c>
      <c r="M56" s="87">
        <f t="shared" si="3"/>
        <v>0</v>
      </c>
      <c r="N56" s="87">
        <v>0</v>
      </c>
      <c r="O56" s="88">
        <v>0</v>
      </c>
      <c r="P56" s="88">
        <v>0</v>
      </c>
      <c r="Q56" s="87">
        <v>0</v>
      </c>
      <c r="R56" s="87">
        <f t="shared" si="4"/>
        <v>0</v>
      </c>
      <c r="S56" s="87">
        <v>0</v>
      </c>
      <c r="T56" s="88">
        <v>0</v>
      </c>
      <c r="U56" s="88">
        <v>0</v>
      </c>
      <c r="V56" s="87">
        <v>0</v>
      </c>
      <c r="W56" s="87">
        <f t="shared" si="5"/>
        <v>0</v>
      </c>
      <c r="X56" s="87">
        <v>0</v>
      </c>
      <c r="Y56" s="88">
        <v>0</v>
      </c>
      <c r="Z56" s="88">
        <v>0</v>
      </c>
      <c r="AA56" s="87">
        <v>0</v>
      </c>
      <c r="AB56" s="87">
        <f t="shared" si="6"/>
        <v>0</v>
      </c>
      <c r="AC56" s="87">
        <v>0</v>
      </c>
      <c r="AD56" s="88">
        <v>0</v>
      </c>
      <c r="AE56" s="88">
        <v>0</v>
      </c>
      <c r="AF56" s="87">
        <v>0</v>
      </c>
      <c r="AG56" s="87">
        <f t="shared" si="7"/>
        <v>0</v>
      </c>
      <c r="AH56" s="87">
        <v>0</v>
      </c>
      <c r="AI56" s="88">
        <v>0</v>
      </c>
      <c r="AJ56" s="88">
        <v>0</v>
      </c>
      <c r="AK56" s="87">
        <v>0</v>
      </c>
      <c r="AL56" s="87">
        <f t="shared" si="8"/>
        <v>0</v>
      </c>
      <c r="AM56" s="87">
        <f t="shared" si="9"/>
        <v>0</v>
      </c>
      <c r="AN56" s="88">
        <v>0</v>
      </c>
      <c r="AO56" s="88">
        <v>0</v>
      </c>
      <c r="AP56" s="87">
        <v>0</v>
      </c>
      <c r="AQ56" s="87">
        <f t="shared" si="10"/>
        <v>0</v>
      </c>
      <c r="AR56" s="87">
        <v>0</v>
      </c>
      <c r="AS56" s="88">
        <v>0</v>
      </c>
      <c r="AT56" s="88">
        <v>0</v>
      </c>
      <c r="AU56" s="87">
        <v>0</v>
      </c>
      <c r="AV56" s="74">
        <f t="shared" si="11"/>
        <v>0</v>
      </c>
      <c r="AW56" s="74">
        <v>0</v>
      </c>
      <c r="AX56" s="75">
        <v>0</v>
      </c>
      <c r="AY56" s="75">
        <v>0</v>
      </c>
      <c r="AZ56" s="74">
        <v>0</v>
      </c>
      <c r="BA56" s="87">
        <f t="shared" si="12"/>
        <v>0</v>
      </c>
      <c r="BB56" s="74">
        <v>0</v>
      </c>
      <c r="BC56" s="74">
        <v>0</v>
      </c>
      <c r="BD56" s="75">
        <v>0</v>
      </c>
      <c r="BE56" s="74">
        <v>0</v>
      </c>
      <c r="BF56" s="87">
        <v>0</v>
      </c>
      <c r="BG56" s="74">
        <v>0</v>
      </c>
      <c r="BH56" s="74">
        <v>0</v>
      </c>
      <c r="BI56" s="75">
        <v>0</v>
      </c>
      <c r="BJ56" s="74">
        <v>0</v>
      </c>
    </row>
    <row r="57" spans="1:62" x14ac:dyDescent="0.25">
      <c r="B57" s="7" t="s">
        <v>79</v>
      </c>
      <c r="C57" s="87">
        <f t="shared" si="1"/>
        <v>0</v>
      </c>
      <c r="D57" s="87">
        <v>0</v>
      </c>
      <c r="E57" s="88">
        <v>0</v>
      </c>
      <c r="F57" s="88">
        <v>0</v>
      </c>
      <c r="G57" s="87">
        <v>0</v>
      </c>
      <c r="H57" s="87">
        <f t="shared" si="2"/>
        <v>0</v>
      </c>
      <c r="I57" s="87">
        <v>0</v>
      </c>
      <c r="J57" s="88">
        <v>0</v>
      </c>
      <c r="K57" s="88">
        <v>0</v>
      </c>
      <c r="L57" s="87">
        <v>0</v>
      </c>
      <c r="M57" s="87">
        <f t="shared" si="3"/>
        <v>0</v>
      </c>
      <c r="N57" s="87">
        <v>0</v>
      </c>
      <c r="O57" s="88">
        <v>0</v>
      </c>
      <c r="P57" s="88">
        <v>0</v>
      </c>
      <c r="Q57" s="87">
        <v>0</v>
      </c>
      <c r="R57" s="87">
        <f t="shared" si="4"/>
        <v>0</v>
      </c>
      <c r="S57" s="87">
        <v>0</v>
      </c>
      <c r="T57" s="88">
        <v>0</v>
      </c>
      <c r="U57" s="88">
        <v>0</v>
      </c>
      <c r="V57" s="87">
        <v>0</v>
      </c>
      <c r="W57" s="87">
        <f t="shared" si="5"/>
        <v>0</v>
      </c>
      <c r="X57" s="87">
        <v>0</v>
      </c>
      <c r="Y57" s="88">
        <v>0</v>
      </c>
      <c r="Z57" s="88">
        <v>0</v>
      </c>
      <c r="AA57" s="87">
        <v>0</v>
      </c>
      <c r="AB57" s="87">
        <f t="shared" si="6"/>
        <v>0</v>
      </c>
      <c r="AC57" s="87">
        <v>0</v>
      </c>
      <c r="AD57" s="88">
        <v>0</v>
      </c>
      <c r="AE57" s="88">
        <v>0</v>
      </c>
      <c r="AF57" s="87">
        <v>0</v>
      </c>
      <c r="AG57" s="87">
        <f t="shared" si="7"/>
        <v>0</v>
      </c>
      <c r="AH57" s="87">
        <v>0</v>
      </c>
      <c r="AI57" s="88">
        <v>0</v>
      </c>
      <c r="AJ57" s="88">
        <v>0</v>
      </c>
      <c r="AK57" s="87">
        <v>0</v>
      </c>
      <c r="AL57" s="87">
        <f t="shared" si="8"/>
        <v>0</v>
      </c>
      <c r="AM57" s="87">
        <f t="shared" si="9"/>
        <v>0</v>
      </c>
      <c r="AN57" s="88">
        <v>0</v>
      </c>
      <c r="AO57" s="88">
        <v>0</v>
      </c>
      <c r="AP57" s="87">
        <v>0</v>
      </c>
      <c r="AQ57" s="87">
        <f t="shared" si="10"/>
        <v>0</v>
      </c>
      <c r="AR57" s="87">
        <v>0</v>
      </c>
      <c r="AS57" s="88">
        <v>0</v>
      </c>
      <c r="AT57" s="88">
        <v>0</v>
      </c>
      <c r="AU57" s="87">
        <v>0</v>
      </c>
      <c r="AV57" s="74">
        <f t="shared" si="11"/>
        <v>0</v>
      </c>
      <c r="AW57" s="74">
        <v>0</v>
      </c>
      <c r="AX57" s="75">
        <v>0</v>
      </c>
      <c r="AY57" s="75">
        <v>0</v>
      </c>
      <c r="AZ57" s="74">
        <v>0</v>
      </c>
      <c r="BA57" s="87">
        <f t="shared" si="12"/>
        <v>0</v>
      </c>
      <c r="BB57" s="74">
        <v>0</v>
      </c>
      <c r="BC57" s="74">
        <v>0</v>
      </c>
      <c r="BD57" s="75">
        <v>0</v>
      </c>
      <c r="BE57" s="74">
        <v>0</v>
      </c>
      <c r="BF57" s="87">
        <v>0</v>
      </c>
      <c r="BG57" s="74">
        <v>0</v>
      </c>
      <c r="BH57" s="74">
        <v>0</v>
      </c>
      <c r="BI57" s="75">
        <v>0</v>
      </c>
      <c r="BJ57" s="74">
        <v>0</v>
      </c>
    </row>
    <row r="58" spans="1:62" x14ac:dyDescent="0.25">
      <c r="B58" s="7" t="s">
        <v>80</v>
      </c>
      <c r="C58" s="87">
        <f t="shared" si="1"/>
        <v>0.16567080075149018</v>
      </c>
      <c r="D58" s="87">
        <v>0.16567080075149018</v>
      </c>
      <c r="E58" s="88">
        <v>0</v>
      </c>
      <c r="F58" s="88">
        <v>0.16567080075149018</v>
      </c>
      <c r="G58" s="87">
        <v>0</v>
      </c>
      <c r="H58" s="87">
        <f t="shared" si="2"/>
        <v>0.22504903086110578</v>
      </c>
      <c r="I58" s="87">
        <v>0.22504903086110578</v>
      </c>
      <c r="J58" s="88">
        <v>0</v>
      </c>
      <c r="K58" s="88">
        <v>0.22504903086110578</v>
      </c>
      <c r="L58" s="87">
        <v>0</v>
      </c>
      <c r="M58" s="87">
        <f t="shared" si="3"/>
        <v>3.714115536949128E-2</v>
      </c>
      <c r="N58" s="87">
        <v>3.714115536949128E-2</v>
      </c>
      <c r="O58" s="88">
        <v>0</v>
      </c>
      <c r="P58" s="88">
        <v>3.714115536949128E-2</v>
      </c>
      <c r="Q58" s="87">
        <v>0</v>
      </c>
      <c r="R58" s="87">
        <f t="shared" si="4"/>
        <v>0.3637590011204484</v>
      </c>
      <c r="S58" s="87">
        <v>0.3637590011204484</v>
      </c>
      <c r="T58" s="88">
        <v>0</v>
      </c>
      <c r="U58" s="88">
        <v>0.3637590011204484</v>
      </c>
      <c r="V58" s="87">
        <v>0</v>
      </c>
      <c r="W58" s="87">
        <f t="shared" si="5"/>
        <v>0</v>
      </c>
      <c r="X58" s="87">
        <v>0</v>
      </c>
      <c r="Y58" s="88">
        <v>0</v>
      </c>
      <c r="Z58" s="88">
        <v>0</v>
      </c>
      <c r="AA58" s="87">
        <v>0</v>
      </c>
      <c r="AB58" s="87">
        <f t="shared" si="6"/>
        <v>0</v>
      </c>
      <c r="AC58" s="87">
        <v>0</v>
      </c>
      <c r="AD58" s="88">
        <v>0</v>
      </c>
      <c r="AE58" s="88">
        <v>0</v>
      </c>
      <c r="AF58" s="87">
        <v>0</v>
      </c>
      <c r="AG58" s="87">
        <f t="shared" si="7"/>
        <v>0</v>
      </c>
      <c r="AH58" s="87">
        <v>0</v>
      </c>
      <c r="AI58" s="88">
        <v>0.10120334</v>
      </c>
      <c r="AJ58" s="88">
        <v>-0.10120334</v>
      </c>
      <c r="AK58" s="87">
        <v>0</v>
      </c>
      <c r="AL58" s="87">
        <f t="shared" si="8"/>
        <v>0.24878544362288491</v>
      </c>
      <c r="AM58" s="87">
        <f t="shared" si="9"/>
        <v>0.24878544362288491</v>
      </c>
      <c r="AN58" s="88">
        <v>0</v>
      </c>
      <c r="AO58" s="88">
        <v>0.24878544362288491</v>
      </c>
      <c r="AP58" s="87">
        <v>0</v>
      </c>
      <c r="AQ58" s="87">
        <f t="shared" si="10"/>
        <v>0</v>
      </c>
      <c r="AR58" s="87">
        <v>0</v>
      </c>
      <c r="AS58" s="88">
        <v>0.10024012</v>
      </c>
      <c r="AT58" s="88">
        <v>-0.10024012</v>
      </c>
      <c r="AU58" s="87">
        <v>0</v>
      </c>
      <c r="AV58" s="74">
        <f t="shared" si="11"/>
        <v>0</v>
      </c>
      <c r="AW58" s="74">
        <v>0</v>
      </c>
      <c r="AX58" s="75">
        <v>0.20318252000000001</v>
      </c>
      <c r="AY58" s="75">
        <v>-0.20318252000000001</v>
      </c>
      <c r="AZ58" s="74">
        <v>0</v>
      </c>
      <c r="BA58" s="87">
        <f t="shared" si="12"/>
        <v>0</v>
      </c>
      <c r="BB58" s="74">
        <v>0</v>
      </c>
      <c r="BC58" s="74">
        <v>2.8242000000000002E-4</v>
      </c>
      <c r="BD58" s="75">
        <v>-2.8242000000000002E-4</v>
      </c>
      <c r="BE58" s="74">
        <v>0</v>
      </c>
      <c r="BF58" s="87">
        <v>0.39501936880133687</v>
      </c>
      <c r="BG58" s="74">
        <v>0.39501936880133687</v>
      </c>
      <c r="BH58" s="74">
        <v>2.3242E-4</v>
      </c>
      <c r="BI58" s="75">
        <v>0.39478694880133686</v>
      </c>
      <c r="BJ58" s="74">
        <v>0</v>
      </c>
    </row>
    <row r="59" spans="1:62" x14ac:dyDescent="0.25">
      <c r="B59" s="7" t="s">
        <v>81</v>
      </c>
      <c r="C59" s="87">
        <f t="shared" si="1"/>
        <v>-1.6090866079722463</v>
      </c>
      <c r="D59" s="87">
        <v>-1.6090866079722463</v>
      </c>
      <c r="E59" s="88">
        <v>0</v>
      </c>
      <c r="F59" s="88">
        <v>-1.6090866079722463</v>
      </c>
      <c r="G59" s="87">
        <v>0</v>
      </c>
      <c r="H59" s="87">
        <f t="shared" si="2"/>
        <v>-1.5882346184156295</v>
      </c>
      <c r="I59" s="87">
        <v>-1.5882346184156295</v>
      </c>
      <c r="J59" s="88">
        <v>0</v>
      </c>
      <c r="K59" s="88">
        <v>-1.5882346184156295</v>
      </c>
      <c r="L59" s="87">
        <v>0</v>
      </c>
      <c r="M59" s="87">
        <f t="shared" si="3"/>
        <v>-2.1753968168806175</v>
      </c>
      <c r="N59" s="87">
        <v>-2.1753968168806175</v>
      </c>
      <c r="O59" s="88">
        <v>0</v>
      </c>
      <c r="P59" s="88">
        <v>-2.1753968168806175</v>
      </c>
      <c r="Q59" s="87">
        <v>0</v>
      </c>
      <c r="R59" s="87">
        <f t="shared" si="4"/>
        <v>-0.39605806309705099</v>
      </c>
      <c r="S59" s="87">
        <v>-0.39605806309705099</v>
      </c>
      <c r="T59" s="88">
        <v>0</v>
      </c>
      <c r="U59" s="88">
        <v>-0.39605806309705099</v>
      </c>
      <c r="V59" s="87">
        <v>0</v>
      </c>
      <c r="W59" s="87">
        <f t="shared" si="5"/>
        <v>-1.2722991869416447</v>
      </c>
      <c r="X59" s="87">
        <v>-1.2722991869416447</v>
      </c>
      <c r="Y59" s="88">
        <v>0</v>
      </c>
      <c r="Z59" s="88">
        <v>-1.2722991869416447</v>
      </c>
      <c r="AA59" s="87">
        <v>0</v>
      </c>
      <c r="AB59" s="87">
        <f t="shared" si="6"/>
        <v>-1.2635589683724606</v>
      </c>
      <c r="AC59" s="87">
        <v>-1.2635589683724606</v>
      </c>
      <c r="AD59" s="88">
        <v>0</v>
      </c>
      <c r="AE59" s="88">
        <v>-1.2635589683724606</v>
      </c>
      <c r="AF59" s="87">
        <v>0</v>
      </c>
      <c r="AG59" s="87">
        <f t="shared" si="7"/>
        <v>-1.2559142594035557</v>
      </c>
      <c r="AH59" s="87">
        <v>-1.2559142594035557</v>
      </c>
      <c r="AI59" s="88">
        <v>0</v>
      </c>
      <c r="AJ59" s="88">
        <v>-1.2559142594035557</v>
      </c>
      <c r="AK59" s="87">
        <v>0</v>
      </c>
      <c r="AL59" s="87">
        <f t="shared" si="8"/>
        <v>11.062619638866002</v>
      </c>
      <c r="AM59" s="87">
        <f t="shared" si="9"/>
        <v>11.062619638866002</v>
      </c>
      <c r="AN59" s="88">
        <v>0</v>
      </c>
      <c r="AO59" s="88">
        <v>11.062619638866002</v>
      </c>
      <c r="AP59" s="87">
        <v>0</v>
      </c>
      <c r="AQ59" s="87">
        <f t="shared" si="10"/>
        <v>9.1304915527316126</v>
      </c>
      <c r="AR59" s="87">
        <v>9.1304915527316126</v>
      </c>
      <c r="AS59" s="88">
        <v>0</v>
      </c>
      <c r="AT59" s="88">
        <v>9.1304915527316126</v>
      </c>
      <c r="AU59" s="87">
        <v>0</v>
      </c>
      <c r="AV59" s="74">
        <f t="shared" si="11"/>
        <v>-7.5468701079785899E-2</v>
      </c>
      <c r="AW59" s="74">
        <v>-7.5468701079785899E-2</v>
      </c>
      <c r="AX59" s="75">
        <v>0</v>
      </c>
      <c r="AY59" s="75">
        <v>-7.5468701079785899E-2</v>
      </c>
      <c r="AZ59" s="74">
        <v>0</v>
      </c>
      <c r="BA59" s="87">
        <f t="shared" si="12"/>
        <v>-6.4810962660337604E-2</v>
      </c>
      <c r="BB59" s="74">
        <v>-6.4810962660337604E-2</v>
      </c>
      <c r="BC59" s="74">
        <v>0</v>
      </c>
      <c r="BD59" s="75">
        <v>-6.4810962660337604E-2</v>
      </c>
      <c r="BE59" s="74">
        <v>0</v>
      </c>
      <c r="BF59" s="87">
        <v>-9.4384374887416094</v>
      </c>
      <c r="BG59" s="74">
        <v>-9.4384374887416094</v>
      </c>
      <c r="BH59" s="74">
        <v>0</v>
      </c>
      <c r="BI59" s="75">
        <v>-9.4384374887416094</v>
      </c>
      <c r="BJ59" s="74">
        <v>0</v>
      </c>
    </row>
    <row r="60" spans="1:62" x14ac:dyDescent="0.25">
      <c r="B60" s="7" t="s">
        <v>82</v>
      </c>
      <c r="C60" s="87">
        <f t="shared" si="1"/>
        <v>0</v>
      </c>
      <c r="D60" s="87">
        <v>0</v>
      </c>
      <c r="E60" s="88">
        <v>0</v>
      </c>
      <c r="F60" s="88">
        <v>0</v>
      </c>
      <c r="G60" s="87">
        <v>0</v>
      </c>
      <c r="H60" s="87">
        <f t="shared" si="2"/>
        <v>0</v>
      </c>
      <c r="I60" s="87">
        <v>0</v>
      </c>
      <c r="J60" s="88">
        <v>0</v>
      </c>
      <c r="K60" s="88">
        <v>0</v>
      </c>
      <c r="L60" s="87">
        <v>0</v>
      </c>
      <c r="M60" s="87">
        <f t="shared" si="3"/>
        <v>0</v>
      </c>
      <c r="N60" s="87">
        <v>0</v>
      </c>
      <c r="O60" s="88">
        <v>0</v>
      </c>
      <c r="P60" s="88">
        <v>0</v>
      </c>
      <c r="Q60" s="87">
        <v>0</v>
      </c>
      <c r="R60" s="87">
        <f t="shared" si="4"/>
        <v>0</v>
      </c>
      <c r="S60" s="87">
        <v>0</v>
      </c>
      <c r="T60" s="88">
        <v>0</v>
      </c>
      <c r="U60" s="88">
        <v>0</v>
      </c>
      <c r="V60" s="87">
        <v>0</v>
      </c>
      <c r="W60" s="87">
        <f t="shared" si="5"/>
        <v>0</v>
      </c>
      <c r="X60" s="87">
        <v>0</v>
      </c>
      <c r="Y60" s="88">
        <v>0</v>
      </c>
      <c r="Z60" s="88">
        <v>0</v>
      </c>
      <c r="AA60" s="87">
        <v>0</v>
      </c>
      <c r="AB60" s="87">
        <f t="shared" si="6"/>
        <v>0</v>
      </c>
      <c r="AC60" s="87">
        <v>0</v>
      </c>
      <c r="AD60" s="88">
        <v>0</v>
      </c>
      <c r="AE60" s="88">
        <v>0</v>
      </c>
      <c r="AF60" s="87">
        <v>0</v>
      </c>
      <c r="AG60" s="87">
        <f t="shared" si="7"/>
        <v>0</v>
      </c>
      <c r="AH60" s="87">
        <v>0</v>
      </c>
      <c r="AI60" s="88">
        <v>0</v>
      </c>
      <c r="AJ60" s="88">
        <v>0</v>
      </c>
      <c r="AK60" s="87">
        <v>0</v>
      </c>
      <c r="AL60" s="87">
        <f t="shared" si="8"/>
        <v>0</v>
      </c>
      <c r="AM60" s="87">
        <f t="shared" si="9"/>
        <v>0</v>
      </c>
      <c r="AN60" s="88">
        <v>0</v>
      </c>
      <c r="AO60" s="88">
        <v>0</v>
      </c>
      <c r="AP60" s="87">
        <v>0</v>
      </c>
      <c r="AQ60" s="87">
        <f t="shared" si="10"/>
        <v>0</v>
      </c>
      <c r="AR60" s="87">
        <v>0</v>
      </c>
      <c r="AS60" s="88">
        <v>0</v>
      </c>
      <c r="AT60" s="88">
        <v>0</v>
      </c>
      <c r="AU60" s="87">
        <v>0</v>
      </c>
      <c r="AV60" s="74">
        <f t="shared" si="11"/>
        <v>0</v>
      </c>
      <c r="AW60" s="74">
        <v>0</v>
      </c>
      <c r="AX60" s="75">
        <v>0</v>
      </c>
      <c r="AY60" s="75">
        <v>0</v>
      </c>
      <c r="AZ60" s="74">
        <v>0</v>
      </c>
      <c r="BA60" s="87">
        <f t="shared" si="12"/>
        <v>0</v>
      </c>
      <c r="BB60" s="74">
        <v>0</v>
      </c>
      <c r="BC60" s="74">
        <v>0</v>
      </c>
      <c r="BD60" s="75">
        <v>0</v>
      </c>
      <c r="BE60" s="74">
        <v>0</v>
      </c>
      <c r="BF60" s="87">
        <v>0</v>
      </c>
      <c r="BG60" s="74">
        <v>0</v>
      </c>
      <c r="BH60" s="74">
        <v>0</v>
      </c>
      <c r="BI60" s="75">
        <v>0</v>
      </c>
      <c r="BJ60" s="74">
        <v>0</v>
      </c>
    </row>
    <row r="61" spans="1:62" ht="23.4" x14ac:dyDescent="0.25">
      <c r="B61" s="7" t="s">
        <v>83</v>
      </c>
      <c r="C61" s="87">
        <f t="shared" si="1"/>
        <v>0.15468555444003723</v>
      </c>
      <c r="D61" s="87">
        <v>7.468555444003723E-2</v>
      </c>
      <c r="E61" s="88">
        <v>0</v>
      </c>
      <c r="F61" s="88">
        <v>7.468555444003723E-2</v>
      </c>
      <c r="G61" s="87">
        <v>0.08</v>
      </c>
      <c r="H61" s="87">
        <f t="shared" si="2"/>
        <v>-0.34946205822584997</v>
      </c>
      <c r="I61" s="87">
        <v>-0.34946205822584997</v>
      </c>
      <c r="J61" s="88">
        <v>1.274087E-2</v>
      </c>
      <c r="K61" s="88">
        <v>-0.36220292822584998</v>
      </c>
      <c r="L61" s="87">
        <v>0</v>
      </c>
      <c r="M61" s="87">
        <f t="shared" si="3"/>
        <v>0.53125068297165412</v>
      </c>
      <c r="N61" s="87">
        <v>0.38125068297165415</v>
      </c>
      <c r="O61" s="88">
        <v>0</v>
      </c>
      <c r="P61" s="88">
        <v>0.38125068297165415</v>
      </c>
      <c r="Q61" s="87">
        <v>0.15</v>
      </c>
      <c r="R61" s="87">
        <f t="shared" si="4"/>
        <v>1.5324058731250942</v>
      </c>
      <c r="S61" s="87">
        <v>1.4124058731250941</v>
      </c>
      <c r="T61" s="88">
        <v>3.252584E-2</v>
      </c>
      <c r="U61" s="88">
        <v>1.3798800331250942</v>
      </c>
      <c r="V61" s="87">
        <v>0.12</v>
      </c>
      <c r="W61" s="87">
        <f t="shared" si="5"/>
        <v>-7.2203480369488755</v>
      </c>
      <c r="X61" s="87">
        <v>-8.3003480369488756</v>
      </c>
      <c r="Y61" s="88">
        <v>0</v>
      </c>
      <c r="Z61" s="88">
        <v>-8.3003480369488756</v>
      </c>
      <c r="AA61" s="87">
        <v>1.0799999999999998</v>
      </c>
      <c r="AB61" s="87">
        <f t="shared" si="6"/>
        <v>6.7144987131868969</v>
      </c>
      <c r="AC61" s="87">
        <v>6.7144987131868969</v>
      </c>
      <c r="AD61" s="88">
        <v>0</v>
      </c>
      <c r="AE61" s="88">
        <v>6.7144987131868969</v>
      </c>
      <c r="AF61" s="87">
        <v>0</v>
      </c>
      <c r="AG61" s="87">
        <f t="shared" si="7"/>
        <v>-0.757333495995963</v>
      </c>
      <c r="AH61" s="87">
        <v>-0.757333495995963</v>
      </c>
      <c r="AI61" s="88">
        <v>0.13020767</v>
      </c>
      <c r="AJ61" s="88">
        <v>-0.887541165995963</v>
      </c>
      <c r="AK61" s="87">
        <v>0</v>
      </c>
      <c r="AL61" s="87">
        <f t="shared" si="8"/>
        <v>-5.4473688866409464</v>
      </c>
      <c r="AM61" s="87">
        <f t="shared" si="9"/>
        <v>-5.6173688866409464</v>
      </c>
      <c r="AN61" s="88">
        <v>2.046154E-2</v>
      </c>
      <c r="AO61" s="88">
        <v>-5.6378304266409467</v>
      </c>
      <c r="AP61" s="87">
        <v>0.17</v>
      </c>
      <c r="AQ61" s="87">
        <f t="shared" si="10"/>
        <v>0.96552942090634963</v>
      </c>
      <c r="AR61" s="87">
        <v>0.4755294209063497</v>
      </c>
      <c r="AS61" s="88">
        <v>2.8180400000000001E-2</v>
      </c>
      <c r="AT61" s="88">
        <v>0.4473490209063497</v>
      </c>
      <c r="AU61" s="87">
        <v>0.49</v>
      </c>
      <c r="AV61" s="74">
        <f t="shared" si="11"/>
        <v>0.53615403510619597</v>
      </c>
      <c r="AW61" s="74">
        <v>0.50429703510619595</v>
      </c>
      <c r="AX61" s="75">
        <v>0</v>
      </c>
      <c r="AY61" s="75">
        <v>0.50429703510619595</v>
      </c>
      <c r="AZ61" s="74">
        <v>3.1857000000000003E-2</v>
      </c>
      <c r="BA61" s="87">
        <f t="shared" si="12"/>
        <v>6.4090898097155902E-2</v>
      </c>
      <c r="BB61" s="74">
        <v>6.1025898097155903E-2</v>
      </c>
      <c r="BC61" s="74">
        <v>1.090142E-2</v>
      </c>
      <c r="BD61" s="75">
        <v>5.0124478097155901E-2</v>
      </c>
      <c r="BE61" s="74">
        <v>3.065E-3</v>
      </c>
      <c r="BF61" s="87">
        <v>6.7813122743785614</v>
      </c>
      <c r="BG61" s="74">
        <v>6.4860372743785613</v>
      </c>
      <c r="BH61" s="74">
        <v>8.5112899030609701E-2</v>
      </c>
      <c r="BI61" s="75">
        <v>6.4009243753479517</v>
      </c>
      <c r="BJ61" s="74">
        <v>0.29527500000000001</v>
      </c>
    </row>
    <row r="62" spans="1:62" x14ac:dyDescent="0.25">
      <c r="B62" s="7" t="s">
        <v>84</v>
      </c>
      <c r="C62" s="87">
        <f t="shared" si="1"/>
        <v>0</v>
      </c>
      <c r="D62" s="87">
        <v>0</v>
      </c>
      <c r="E62" s="88">
        <v>0</v>
      </c>
      <c r="F62" s="88">
        <v>0</v>
      </c>
      <c r="G62" s="87">
        <v>0</v>
      </c>
      <c r="H62" s="87">
        <f t="shared" si="2"/>
        <v>0</v>
      </c>
      <c r="I62" s="87">
        <v>0</v>
      </c>
      <c r="J62" s="88">
        <v>0</v>
      </c>
      <c r="K62" s="88">
        <v>0</v>
      </c>
      <c r="L62" s="87">
        <v>0</v>
      </c>
      <c r="M62" s="87">
        <f t="shared" si="3"/>
        <v>0</v>
      </c>
      <c r="N62" s="87">
        <v>0</v>
      </c>
      <c r="O62" s="88">
        <v>0</v>
      </c>
      <c r="P62" s="88">
        <v>0</v>
      </c>
      <c r="Q62" s="87">
        <v>0</v>
      </c>
      <c r="R62" s="87">
        <f t="shared" si="4"/>
        <v>0</v>
      </c>
      <c r="S62" s="87">
        <v>0</v>
      </c>
      <c r="T62" s="88">
        <v>0</v>
      </c>
      <c r="U62" s="88">
        <v>0</v>
      </c>
      <c r="V62" s="87">
        <v>0</v>
      </c>
      <c r="W62" s="87">
        <f t="shared" si="5"/>
        <v>0</v>
      </c>
      <c r="X62" s="87">
        <v>0</v>
      </c>
      <c r="Y62" s="88">
        <v>0</v>
      </c>
      <c r="Z62" s="88">
        <v>0</v>
      </c>
      <c r="AA62" s="87">
        <v>0</v>
      </c>
      <c r="AB62" s="87">
        <f t="shared" si="6"/>
        <v>0</v>
      </c>
      <c r="AC62" s="87">
        <v>0</v>
      </c>
      <c r="AD62" s="88">
        <v>0</v>
      </c>
      <c r="AE62" s="88">
        <v>0</v>
      </c>
      <c r="AF62" s="87">
        <v>0</v>
      </c>
      <c r="AG62" s="87">
        <f t="shared" si="7"/>
        <v>0</v>
      </c>
      <c r="AH62" s="87">
        <v>0</v>
      </c>
      <c r="AI62" s="88">
        <v>0</v>
      </c>
      <c r="AJ62" s="88">
        <v>0</v>
      </c>
      <c r="AK62" s="87">
        <v>0</v>
      </c>
      <c r="AL62" s="87">
        <f t="shared" si="8"/>
        <v>0</v>
      </c>
      <c r="AM62" s="87">
        <f t="shared" si="9"/>
        <v>0</v>
      </c>
      <c r="AN62" s="88">
        <v>0</v>
      </c>
      <c r="AO62" s="88">
        <v>0</v>
      </c>
      <c r="AP62" s="87">
        <v>0</v>
      </c>
      <c r="AQ62" s="87">
        <f t="shared" si="10"/>
        <v>0</v>
      </c>
      <c r="AR62" s="87">
        <v>0</v>
      </c>
      <c r="AS62" s="88">
        <v>0</v>
      </c>
      <c r="AT62" s="88">
        <v>0</v>
      </c>
      <c r="AU62" s="87">
        <v>0</v>
      </c>
      <c r="AV62" s="74">
        <f t="shared" si="11"/>
        <v>0</v>
      </c>
      <c r="AW62" s="74">
        <v>0</v>
      </c>
      <c r="AX62" s="75">
        <v>0</v>
      </c>
      <c r="AY62" s="75">
        <v>0</v>
      </c>
      <c r="AZ62" s="74">
        <v>0</v>
      </c>
      <c r="BA62" s="87">
        <f t="shared" si="12"/>
        <v>0</v>
      </c>
      <c r="BB62" s="74">
        <v>0</v>
      </c>
      <c r="BC62" s="74">
        <v>0</v>
      </c>
      <c r="BD62" s="75">
        <v>0</v>
      </c>
      <c r="BE62" s="74">
        <v>0</v>
      </c>
      <c r="BF62" s="87">
        <v>0</v>
      </c>
      <c r="BG62" s="74">
        <v>0</v>
      </c>
      <c r="BH62" s="74">
        <v>0</v>
      </c>
      <c r="BI62" s="75">
        <v>0</v>
      </c>
      <c r="BJ62" s="74">
        <v>0</v>
      </c>
    </row>
    <row r="63" spans="1:62" x14ac:dyDescent="0.25">
      <c r="B63" s="7" t="s">
        <v>85</v>
      </c>
      <c r="C63" s="87">
        <f t="shared" si="1"/>
        <v>0</v>
      </c>
      <c r="D63" s="87">
        <v>0</v>
      </c>
      <c r="E63" s="88">
        <v>0</v>
      </c>
      <c r="F63" s="88">
        <v>0</v>
      </c>
      <c r="G63" s="87">
        <v>0</v>
      </c>
      <c r="H63" s="87">
        <f t="shared" si="2"/>
        <v>0</v>
      </c>
      <c r="I63" s="87">
        <v>0</v>
      </c>
      <c r="J63" s="88">
        <v>0</v>
      </c>
      <c r="K63" s="88">
        <v>0</v>
      </c>
      <c r="L63" s="87">
        <v>0</v>
      </c>
      <c r="M63" s="87">
        <f t="shared" si="3"/>
        <v>0</v>
      </c>
      <c r="N63" s="87">
        <v>0</v>
      </c>
      <c r="O63" s="88">
        <v>0</v>
      </c>
      <c r="P63" s="88">
        <v>0</v>
      </c>
      <c r="Q63" s="87">
        <v>0</v>
      </c>
      <c r="R63" s="87">
        <f t="shared" si="4"/>
        <v>0</v>
      </c>
      <c r="S63" s="87">
        <v>0</v>
      </c>
      <c r="T63" s="88">
        <v>0</v>
      </c>
      <c r="U63" s="88">
        <v>0</v>
      </c>
      <c r="V63" s="87">
        <v>0</v>
      </c>
      <c r="W63" s="87">
        <f t="shared" si="5"/>
        <v>0</v>
      </c>
      <c r="X63" s="87">
        <v>0</v>
      </c>
      <c r="Y63" s="88">
        <v>0</v>
      </c>
      <c r="Z63" s="88">
        <v>0</v>
      </c>
      <c r="AA63" s="87">
        <v>0</v>
      </c>
      <c r="AB63" s="87">
        <f t="shared" si="6"/>
        <v>0</v>
      </c>
      <c r="AC63" s="87">
        <v>0</v>
      </c>
      <c r="AD63" s="88">
        <v>0</v>
      </c>
      <c r="AE63" s="88">
        <v>0</v>
      </c>
      <c r="AF63" s="87">
        <v>0</v>
      </c>
      <c r="AG63" s="87">
        <f t="shared" si="7"/>
        <v>0</v>
      </c>
      <c r="AH63" s="87">
        <v>0</v>
      </c>
      <c r="AI63" s="88">
        <v>0</v>
      </c>
      <c r="AJ63" s="88">
        <v>0</v>
      </c>
      <c r="AK63" s="87">
        <v>0</v>
      </c>
      <c r="AL63" s="87">
        <f t="shared" si="8"/>
        <v>0</v>
      </c>
      <c r="AM63" s="87">
        <f t="shared" si="9"/>
        <v>0</v>
      </c>
      <c r="AN63" s="88">
        <v>0</v>
      </c>
      <c r="AO63" s="88">
        <v>0</v>
      </c>
      <c r="AP63" s="87">
        <v>0</v>
      </c>
      <c r="AQ63" s="87">
        <f t="shared" si="10"/>
        <v>0</v>
      </c>
      <c r="AR63" s="87">
        <v>0</v>
      </c>
      <c r="AS63" s="88">
        <v>0</v>
      </c>
      <c r="AT63" s="88">
        <v>0</v>
      </c>
      <c r="AU63" s="87">
        <v>0</v>
      </c>
      <c r="AV63" s="74">
        <f t="shared" si="11"/>
        <v>0</v>
      </c>
      <c r="AW63" s="74">
        <v>0</v>
      </c>
      <c r="AX63" s="75">
        <v>0</v>
      </c>
      <c r="AY63" s="75">
        <v>0</v>
      </c>
      <c r="AZ63" s="74">
        <v>0</v>
      </c>
      <c r="BA63" s="87">
        <f t="shared" si="12"/>
        <v>0</v>
      </c>
      <c r="BB63" s="74">
        <v>0</v>
      </c>
      <c r="BC63" s="74">
        <v>0</v>
      </c>
      <c r="BD63" s="75">
        <v>0</v>
      </c>
      <c r="BE63" s="74">
        <v>0</v>
      </c>
      <c r="BF63" s="87">
        <v>0</v>
      </c>
      <c r="BG63" s="74">
        <v>0</v>
      </c>
      <c r="BH63" s="74">
        <v>0</v>
      </c>
      <c r="BI63" s="75">
        <v>0</v>
      </c>
      <c r="BJ63" s="74">
        <v>0</v>
      </c>
    </row>
    <row r="64" spans="1:62" x14ac:dyDescent="0.25">
      <c r="A64" s="38">
        <v>300</v>
      </c>
      <c r="B64" s="7" t="s">
        <v>86</v>
      </c>
      <c r="C64" s="87">
        <f t="shared" si="1"/>
        <v>0.36817366521420919</v>
      </c>
      <c r="D64" s="87">
        <v>0.36817366521420919</v>
      </c>
      <c r="E64" s="88">
        <v>0</v>
      </c>
      <c r="F64" s="88">
        <v>0.36817366521420919</v>
      </c>
      <c r="G64" s="87">
        <v>0</v>
      </c>
      <c r="H64" s="87">
        <f t="shared" si="2"/>
        <v>0.37594336845246429</v>
      </c>
      <c r="I64" s="87">
        <v>0.37594336845246429</v>
      </c>
      <c r="J64" s="88">
        <v>0</v>
      </c>
      <c r="K64" s="88">
        <v>0.37594336845246429</v>
      </c>
      <c r="L64" s="87">
        <v>0</v>
      </c>
      <c r="M64" s="87">
        <f t="shared" si="3"/>
        <v>0.24863902037506458</v>
      </c>
      <c r="N64" s="87">
        <v>0.24863902037506458</v>
      </c>
      <c r="O64" s="88">
        <v>0</v>
      </c>
      <c r="P64" s="88">
        <v>0.24863902037506458</v>
      </c>
      <c r="Q64" s="87">
        <v>0</v>
      </c>
      <c r="R64" s="87">
        <f t="shared" si="4"/>
        <v>0.10432779469484581</v>
      </c>
      <c r="S64" s="87">
        <v>0.10432779469484581</v>
      </c>
      <c r="T64" s="88">
        <v>0</v>
      </c>
      <c r="U64" s="88">
        <v>0.10432779469484581</v>
      </c>
      <c r="V64" s="87">
        <v>0</v>
      </c>
      <c r="W64" s="87">
        <f t="shared" si="5"/>
        <v>-0.90389475264667762</v>
      </c>
      <c r="X64" s="87">
        <v>-1.0938947526466776</v>
      </c>
      <c r="Y64" s="88">
        <v>0</v>
      </c>
      <c r="Z64" s="88">
        <v>-1.0938947526466776</v>
      </c>
      <c r="AA64" s="87">
        <v>0.19</v>
      </c>
      <c r="AB64" s="87">
        <f t="shared" si="6"/>
        <v>0.25573795242394537</v>
      </c>
      <c r="AC64" s="87">
        <v>0.25573795242394537</v>
      </c>
      <c r="AD64" s="88">
        <v>0</v>
      </c>
      <c r="AE64" s="88">
        <v>0.25573795242394537</v>
      </c>
      <c r="AF64" s="87">
        <v>0</v>
      </c>
      <c r="AG64" s="87">
        <f t="shared" si="7"/>
        <v>-0.59964507048449578</v>
      </c>
      <c r="AH64" s="87">
        <v>-0.70964507048449577</v>
      </c>
      <c r="AI64" s="88">
        <v>0</v>
      </c>
      <c r="AJ64" s="88">
        <v>-0.70964507048449577</v>
      </c>
      <c r="AK64" s="87">
        <v>0.11</v>
      </c>
      <c r="AL64" s="87">
        <f t="shared" si="8"/>
        <v>-0.96910213442155069</v>
      </c>
      <c r="AM64" s="87">
        <f t="shared" si="9"/>
        <v>-0.96910213442155069</v>
      </c>
      <c r="AN64" s="88">
        <v>0</v>
      </c>
      <c r="AO64" s="88">
        <v>-0.96910213442155069</v>
      </c>
      <c r="AP64" s="87">
        <v>0</v>
      </c>
      <c r="AQ64" s="87">
        <f t="shared" si="10"/>
        <v>1.4150634103774598</v>
      </c>
      <c r="AR64" s="87">
        <v>1.3650634103774597</v>
      </c>
      <c r="AS64" s="88">
        <v>0</v>
      </c>
      <c r="AT64" s="88">
        <v>1.3650634103774597</v>
      </c>
      <c r="AU64" s="87">
        <v>0.05</v>
      </c>
      <c r="AV64" s="74">
        <f t="shared" si="11"/>
        <v>0.74306729684946704</v>
      </c>
      <c r="AW64" s="74">
        <v>0.74306729684946704</v>
      </c>
      <c r="AX64" s="75">
        <v>0</v>
      </c>
      <c r="AY64" s="75">
        <v>0.74306729684946704</v>
      </c>
      <c r="AZ64" s="74">
        <v>0</v>
      </c>
      <c r="BA64" s="87">
        <f t="shared" si="12"/>
        <v>1.03247613280976</v>
      </c>
      <c r="BB64" s="74">
        <v>1.03247613280976</v>
      </c>
      <c r="BC64" s="74">
        <v>0</v>
      </c>
      <c r="BD64" s="75">
        <v>1.03247613280976</v>
      </c>
      <c r="BE64" s="74">
        <v>0</v>
      </c>
      <c r="BF64" s="87">
        <v>0.91957042782110954</v>
      </c>
      <c r="BG64" s="74">
        <v>0.91957042782110954</v>
      </c>
      <c r="BH64" s="74">
        <v>0</v>
      </c>
      <c r="BI64" s="75">
        <v>0.91957042782110954</v>
      </c>
      <c r="BJ64" s="74">
        <v>0</v>
      </c>
    </row>
    <row r="65" spans="1:62" x14ac:dyDescent="0.25">
      <c r="B65" s="7" t="s">
        <v>87</v>
      </c>
      <c r="C65" s="87">
        <f t="shared" si="1"/>
        <v>0</v>
      </c>
      <c r="D65" s="87">
        <v>0</v>
      </c>
      <c r="E65" s="88">
        <v>0</v>
      </c>
      <c r="F65" s="88">
        <v>0</v>
      </c>
      <c r="G65" s="87">
        <v>0</v>
      </c>
      <c r="H65" s="87">
        <f t="shared" si="2"/>
        <v>9.4231041604477938E-4</v>
      </c>
      <c r="I65" s="87">
        <v>9.4231041604477938E-4</v>
      </c>
      <c r="J65" s="88">
        <v>0</v>
      </c>
      <c r="K65" s="88">
        <v>9.4231041604477938E-4</v>
      </c>
      <c r="L65" s="87">
        <v>0</v>
      </c>
      <c r="M65" s="87">
        <f t="shared" si="3"/>
        <v>4.2917595430223051E-4</v>
      </c>
      <c r="N65" s="87">
        <v>4.2917595430223051E-4</v>
      </c>
      <c r="O65" s="88">
        <v>0</v>
      </c>
      <c r="P65" s="88">
        <v>4.2917595430223051E-4</v>
      </c>
      <c r="Q65" s="87">
        <v>0</v>
      </c>
      <c r="R65" s="87">
        <f t="shared" si="4"/>
        <v>-0.29299796987049603</v>
      </c>
      <c r="S65" s="87">
        <v>-0.29299796987049603</v>
      </c>
      <c r="T65" s="88">
        <v>0</v>
      </c>
      <c r="U65" s="88">
        <v>-0.29299796987049603</v>
      </c>
      <c r="V65" s="87">
        <v>0</v>
      </c>
      <c r="W65" s="87">
        <f t="shared" si="5"/>
        <v>0</v>
      </c>
      <c r="X65" s="87">
        <v>0</v>
      </c>
      <c r="Y65" s="88">
        <v>0</v>
      </c>
      <c r="Z65" s="88">
        <v>0</v>
      </c>
      <c r="AA65" s="87">
        <v>0</v>
      </c>
      <c r="AB65" s="87">
        <f t="shared" si="6"/>
        <v>0</v>
      </c>
      <c r="AC65" s="87">
        <v>0</v>
      </c>
      <c r="AD65" s="88">
        <v>0</v>
      </c>
      <c r="AE65" s="88">
        <v>0</v>
      </c>
      <c r="AF65" s="87">
        <v>0</v>
      </c>
      <c r="AG65" s="87">
        <f t="shared" si="7"/>
        <v>0</v>
      </c>
      <c r="AH65" s="87">
        <v>0</v>
      </c>
      <c r="AI65" s="88">
        <v>0</v>
      </c>
      <c r="AJ65" s="88">
        <v>0</v>
      </c>
      <c r="AK65" s="87">
        <v>0</v>
      </c>
      <c r="AL65" s="87">
        <f t="shared" si="8"/>
        <v>-2.9719377743403168</v>
      </c>
      <c r="AM65" s="87">
        <f t="shared" si="9"/>
        <v>-2.9719377743403168</v>
      </c>
      <c r="AN65" s="88">
        <v>0</v>
      </c>
      <c r="AO65" s="88">
        <v>-2.9719377743403168</v>
      </c>
      <c r="AP65" s="87">
        <v>0</v>
      </c>
      <c r="AQ65" s="87">
        <f t="shared" si="10"/>
        <v>0</v>
      </c>
      <c r="AR65" s="87">
        <v>0</v>
      </c>
      <c r="AS65" s="88">
        <v>0</v>
      </c>
      <c r="AT65" s="88">
        <v>0</v>
      </c>
      <c r="AU65" s="87">
        <v>0</v>
      </c>
      <c r="AV65" s="74">
        <f t="shared" si="11"/>
        <v>2.8899999999999998E-4</v>
      </c>
      <c r="AW65" s="74">
        <v>0</v>
      </c>
      <c r="AX65" s="75">
        <v>0</v>
      </c>
      <c r="AY65" s="75">
        <v>0</v>
      </c>
      <c r="AZ65" s="74">
        <v>2.8899999999999998E-4</v>
      </c>
      <c r="BA65" s="87">
        <f t="shared" si="12"/>
        <v>7.8600000000000002E-4</v>
      </c>
      <c r="BB65" s="74">
        <v>0</v>
      </c>
      <c r="BC65" s="74">
        <v>9.4280000000000006E-3</v>
      </c>
      <c r="BD65" s="75">
        <v>-9.4280000000000006E-3</v>
      </c>
      <c r="BE65" s="74">
        <v>7.8600000000000002E-4</v>
      </c>
      <c r="BF65" s="87">
        <v>-0.64444350432908193</v>
      </c>
      <c r="BG65" s="74">
        <v>-0.67674050432908195</v>
      </c>
      <c r="BH65" s="74">
        <v>0</v>
      </c>
      <c r="BI65" s="75">
        <v>-0.67674050432908195</v>
      </c>
      <c r="BJ65" s="74">
        <v>3.2296999999999999E-2</v>
      </c>
    </row>
    <row r="66" spans="1:62" x14ac:dyDescent="0.25">
      <c r="B66" s="7" t="s">
        <v>88</v>
      </c>
      <c r="C66" s="87">
        <f t="shared" si="1"/>
        <v>0</v>
      </c>
      <c r="D66" s="87">
        <v>0</v>
      </c>
      <c r="E66" s="88">
        <v>0</v>
      </c>
      <c r="F66" s="88">
        <v>0</v>
      </c>
      <c r="G66" s="87">
        <v>0</v>
      </c>
      <c r="H66" s="87">
        <f t="shared" si="2"/>
        <v>0</v>
      </c>
      <c r="I66" s="87">
        <v>0</v>
      </c>
      <c r="J66" s="88">
        <v>0</v>
      </c>
      <c r="K66" s="88">
        <v>0</v>
      </c>
      <c r="L66" s="87">
        <v>0</v>
      </c>
      <c r="M66" s="87">
        <f t="shared" si="3"/>
        <v>0</v>
      </c>
      <c r="N66" s="87">
        <v>0</v>
      </c>
      <c r="O66" s="88">
        <v>0</v>
      </c>
      <c r="P66" s="88">
        <v>0</v>
      </c>
      <c r="Q66" s="87">
        <v>0</v>
      </c>
      <c r="R66" s="87">
        <f t="shared" si="4"/>
        <v>0</v>
      </c>
      <c r="S66" s="87">
        <v>0</v>
      </c>
      <c r="T66" s="88">
        <v>0</v>
      </c>
      <c r="U66" s="88">
        <v>0</v>
      </c>
      <c r="V66" s="87">
        <v>0</v>
      </c>
      <c r="W66" s="87">
        <f t="shared" si="5"/>
        <v>0</v>
      </c>
      <c r="X66" s="87">
        <v>0</v>
      </c>
      <c r="Y66" s="88">
        <v>0</v>
      </c>
      <c r="Z66" s="88">
        <v>0</v>
      </c>
      <c r="AA66" s="87">
        <v>0</v>
      </c>
      <c r="AB66" s="87">
        <f t="shared" si="6"/>
        <v>0</v>
      </c>
      <c r="AC66" s="87">
        <v>0</v>
      </c>
      <c r="AD66" s="88">
        <v>0</v>
      </c>
      <c r="AE66" s="88">
        <v>0</v>
      </c>
      <c r="AF66" s="87">
        <v>0</v>
      </c>
      <c r="AG66" s="87">
        <f t="shared" si="7"/>
        <v>0</v>
      </c>
      <c r="AH66" s="87">
        <v>0</v>
      </c>
      <c r="AI66" s="88">
        <v>0</v>
      </c>
      <c r="AJ66" s="88">
        <v>0</v>
      </c>
      <c r="AK66" s="87">
        <v>0</v>
      </c>
      <c r="AL66" s="87">
        <f t="shared" si="8"/>
        <v>0</v>
      </c>
      <c r="AM66" s="87">
        <f t="shared" si="9"/>
        <v>0</v>
      </c>
      <c r="AN66" s="88">
        <v>0</v>
      </c>
      <c r="AO66" s="88">
        <v>0</v>
      </c>
      <c r="AP66" s="87">
        <v>0</v>
      </c>
      <c r="AQ66" s="87">
        <f t="shared" si="10"/>
        <v>0</v>
      </c>
      <c r="AR66" s="87">
        <v>0</v>
      </c>
      <c r="AS66" s="88">
        <v>0</v>
      </c>
      <c r="AT66" s="88">
        <v>0</v>
      </c>
      <c r="AU66" s="87">
        <v>0</v>
      </c>
      <c r="AV66" s="74">
        <f t="shared" si="11"/>
        <v>0</v>
      </c>
      <c r="AW66" s="74">
        <v>0</v>
      </c>
      <c r="AX66" s="75">
        <v>0</v>
      </c>
      <c r="AY66" s="75">
        <v>0</v>
      </c>
      <c r="AZ66" s="74">
        <v>0</v>
      </c>
      <c r="BA66" s="87">
        <f t="shared" si="12"/>
        <v>0</v>
      </c>
      <c r="BB66" s="74">
        <v>0</v>
      </c>
      <c r="BC66" s="74">
        <v>0</v>
      </c>
      <c r="BD66" s="75">
        <v>0</v>
      </c>
      <c r="BE66" s="74">
        <v>0</v>
      </c>
      <c r="BF66" s="87">
        <v>0</v>
      </c>
      <c r="BG66" s="74">
        <v>0</v>
      </c>
      <c r="BH66" s="74">
        <v>0</v>
      </c>
      <c r="BI66" s="75">
        <v>0</v>
      </c>
      <c r="BJ66" s="74">
        <v>0</v>
      </c>
    </row>
    <row r="67" spans="1:62" x14ac:dyDescent="0.25">
      <c r="A67" s="38">
        <v>208</v>
      </c>
      <c r="B67" s="7" t="s">
        <v>89</v>
      </c>
      <c r="C67" s="87">
        <f t="shared" si="1"/>
        <v>7.3476871497626588</v>
      </c>
      <c r="D67" s="87">
        <v>6.4676871497626589</v>
      </c>
      <c r="E67" s="88">
        <v>0.1375636207825062</v>
      </c>
      <c r="F67" s="88">
        <v>6.3301235289801525</v>
      </c>
      <c r="G67" s="87">
        <v>0.88</v>
      </c>
      <c r="H67" s="87">
        <f t="shared" si="2"/>
        <v>12.907088450173148</v>
      </c>
      <c r="I67" s="87">
        <v>12.257088450173148</v>
      </c>
      <c r="J67" s="88">
        <v>11.010903794804401</v>
      </c>
      <c r="K67" s="88">
        <v>1.2461846553687472</v>
      </c>
      <c r="L67" s="87">
        <v>0.65</v>
      </c>
      <c r="M67" s="87">
        <f t="shared" si="3"/>
        <v>11.83602539550065</v>
      </c>
      <c r="N67" s="87">
        <v>8.6760253955006501</v>
      </c>
      <c r="O67" s="88">
        <v>13.793455188421504</v>
      </c>
      <c r="P67" s="88">
        <v>-5.1174297929208539</v>
      </c>
      <c r="Q67" s="87">
        <v>3.16</v>
      </c>
      <c r="R67" s="87">
        <f t="shared" si="4"/>
        <v>32.266645806397101</v>
      </c>
      <c r="S67" s="87">
        <v>31.716645806397104</v>
      </c>
      <c r="T67" s="88">
        <v>11.268848210426933</v>
      </c>
      <c r="U67" s="88">
        <v>20.447797595970172</v>
      </c>
      <c r="V67" s="87">
        <v>0.55000000000000004</v>
      </c>
      <c r="W67" s="87">
        <f t="shared" si="5"/>
        <v>4.9211107159072434</v>
      </c>
      <c r="X67" s="87">
        <v>2.7511107159072434</v>
      </c>
      <c r="Y67" s="88">
        <v>1.408758514544362</v>
      </c>
      <c r="Z67" s="88">
        <v>1.3423522013628817</v>
      </c>
      <c r="AA67" s="87">
        <v>2.17</v>
      </c>
      <c r="AB67" s="87">
        <f t="shared" si="6"/>
        <v>0.46431073948171275</v>
      </c>
      <c r="AC67" s="87">
        <v>0.18431073948171273</v>
      </c>
      <c r="AD67" s="88">
        <v>1.7153155878312416</v>
      </c>
      <c r="AE67" s="88">
        <v>-1.5310048483495289</v>
      </c>
      <c r="AF67" s="87">
        <v>0.28000000000000003</v>
      </c>
      <c r="AG67" s="87">
        <f t="shared" si="7"/>
        <v>16.14615691680001</v>
      </c>
      <c r="AH67" s="87">
        <v>15.52615691680001</v>
      </c>
      <c r="AI67" s="88">
        <v>3.8261569168000111</v>
      </c>
      <c r="AJ67" s="88">
        <v>11.7</v>
      </c>
      <c r="AK67" s="87">
        <v>0.62</v>
      </c>
      <c r="AL67" s="87">
        <f t="shared" si="8"/>
        <v>11.114324034518312</v>
      </c>
      <c r="AM67" s="87">
        <f t="shared" si="9"/>
        <v>10.154324034518311</v>
      </c>
      <c r="AN67" s="88">
        <v>12.228438251951951</v>
      </c>
      <c r="AO67" s="88">
        <v>-2.0741142174336407</v>
      </c>
      <c r="AP67" s="87">
        <v>0.96000000000000019</v>
      </c>
      <c r="AQ67" s="87">
        <f t="shared" si="10"/>
        <v>11.087677473438518</v>
      </c>
      <c r="AR67" s="87">
        <v>10.597677473438518</v>
      </c>
      <c r="AS67" s="88">
        <v>0</v>
      </c>
      <c r="AT67" s="88">
        <v>10.597677473438518</v>
      </c>
      <c r="AU67" s="87">
        <v>0.49</v>
      </c>
      <c r="AV67" s="74">
        <f t="shared" si="11"/>
        <v>15.2477324082928</v>
      </c>
      <c r="AW67" s="74">
        <v>14.7542184082928</v>
      </c>
      <c r="AX67" s="75">
        <v>21.4010908968087</v>
      </c>
      <c r="AY67" s="75">
        <v>-6.6468724885158998</v>
      </c>
      <c r="AZ67" s="74">
        <v>0.49351400000000001</v>
      </c>
      <c r="BA67" s="87">
        <f t="shared" si="12"/>
        <v>12.049044792045301</v>
      </c>
      <c r="BB67" s="74">
        <v>11.5748247920453</v>
      </c>
      <c r="BC67" s="74">
        <v>7.3299217766508757</v>
      </c>
      <c r="BD67" s="75">
        <v>4.2449030153944243</v>
      </c>
      <c r="BE67" s="74">
        <v>0.47422000000000009</v>
      </c>
      <c r="BF67" s="87">
        <v>46.313865655915592</v>
      </c>
      <c r="BG67" s="74">
        <v>45.814099655915591</v>
      </c>
      <c r="BH67" s="74">
        <v>15.349191142020825</v>
      </c>
      <c r="BI67" s="75">
        <v>30.464908513894766</v>
      </c>
      <c r="BJ67" s="74">
        <v>0.4997660000000001</v>
      </c>
    </row>
    <row r="68" spans="1:62" x14ac:dyDescent="0.25">
      <c r="B68" s="7" t="s">
        <v>90</v>
      </c>
      <c r="C68" s="87">
        <f t="shared" si="1"/>
        <v>0</v>
      </c>
      <c r="D68" s="87">
        <v>0</v>
      </c>
      <c r="E68" s="88">
        <v>0</v>
      </c>
      <c r="F68" s="88">
        <v>0</v>
      </c>
      <c r="G68" s="87">
        <v>0</v>
      </c>
      <c r="H68" s="87">
        <f t="shared" si="2"/>
        <v>0</v>
      </c>
      <c r="I68" s="87">
        <v>0</v>
      </c>
      <c r="J68" s="88">
        <v>0</v>
      </c>
      <c r="K68" s="88">
        <v>0</v>
      </c>
      <c r="L68" s="87">
        <v>0</v>
      </c>
      <c r="M68" s="87">
        <f t="shared" si="3"/>
        <v>0</v>
      </c>
      <c r="N68" s="87">
        <v>0</v>
      </c>
      <c r="O68" s="88">
        <v>0</v>
      </c>
      <c r="P68" s="88">
        <v>0</v>
      </c>
      <c r="Q68" s="87">
        <v>0</v>
      </c>
      <c r="R68" s="87">
        <f t="shared" si="4"/>
        <v>0</v>
      </c>
      <c r="S68" s="87">
        <v>0</v>
      </c>
      <c r="T68" s="88">
        <v>0</v>
      </c>
      <c r="U68" s="88">
        <v>0</v>
      </c>
      <c r="V68" s="87">
        <v>0</v>
      </c>
      <c r="W68" s="87">
        <f t="shared" si="5"/>
        <v>0</v>
      </c>
      <c r="X68" s="87">
        <v>0</v>
      </c>
      <c r="Y68" s="88">
        <v>0</v>
      </c>
      <c r="Z68" s="88">
        <v>0</v>
      </c>
      <c r="AA68" s="87">
        <v>0</v>
      </c>
      <c r="AB68" s="87">
        <f t="shared" si="6"/>
        <v>0</v>
      </c>
      <c r="AC68" s="87">
        <v>0</v>
      </c>
      <c r="AD68" s="88">
        <v>0</v>
      </c>
      <c r="AE68" s="88">
        <v>0</v>
      </c>
      <c r="AF68" s="87">
        <v>0</v>
      </c>
      <c r="AG68" s="87">
        <f t="shared" si="7"/>
        <v>0</v>
      </c>
      <c r="AH68" s="87">
        <v>0</v>
      </c>
      <c r="AI68" s="88">
        <v>0</v>
      </c>
      <c r="AJ68" s="88">
        <v>0</v>
      </c>
      <c r="AK68" s="87">
        <v>0</v>
      </c>
      <c r="AL68" s="87">
        <f t="shared" si="8"/>
        <v>2.1180648035406466E-3</v>
      </c>
      <c r="AM68" s="87">
        <f t="shared" si="9"/>
        <v>2.1180648035406466E-3</v>
      </c>
      <c r="AN68" s="88">
        <v>0</v>
      </c>
      <c r="AO68" s="88">
        <v>2.1180648035406466E-3</v>
      </c>
      <c r="AP68" s="87">
        <v>0</v>
      </c>
      <c r="AQ68" s="87">
        <f t="shared" si="10"/>
        <v>0</v>
      </c>
      <c r="AR68" s="87">
        <v>0</v>
      </c>
      <c r="AS68" s="88">
        <v>0</v>
      </c>
      <c r="AT68" s="88">
        <v>0</v>
      </c>
      <c r="AU68" s="87">
        <v>0</v>
      </c>
      <c r="AV68" s="74">
        <f t="shared" si="11"/>
        <v>0</v>
      </c>
      <c r="AW68" s="74">
        <v>0</v>
      </c>
      <c r="AX68" s="75">
        <v>0</v>
      </c>
      <c r="AY68" s="75">
        <v>0</v>
      </c>
      <c r="AZ68" s="74">
        <v>0</v>
      </c>
      <c r="BA68" s="87">
        <f t="shared" si="12"/>
        <v>0</v>
      </c>
      <c r="BB68" s="74">
        <v>0</v>
      </c>
      <c r="BC68" s="74">
        <v>0</v>
      </c>
      <c r="BD68" s="75">
        <v>0</v>
      </c>
      <c r="BE68" s="74">
        <v>0</v>
      </c>
      <c r="BF68" s="87">
        <v>0</v>
      </c>
      <c r="BG68" s="74">
        <v>0</v>
      </c>
      <c r="BH68" s="74">
        <v>0</v>
      </c>
      <c r="BI68" s="75">
        <v>0</v>
      </c>
      <c r="BJ68" s="74">
        <v>0</v>
      </c>
    </row>
    <row r="69" spans="1:62" x14ac:dyDescent="0.25">
      <c r="B69" s="7" t="s">
        <v>91</v>
      </c>
      <c r="C69" s="87">
        <f t="shared" si="1"/>
        <v>0</v>
      </c>
      <c r="D69" s="87">
        <v>0</v>
      </c>
      <c r="E69" s="88">
        <v>0</v>
      </c>
      <c r="F69" s="88">
        <v>0</v>
      </c>
      <c r="G69" s="87">
        <v>0</v>
      </c>
      <c r="H69" s="87">
        <f t="shared" si="2"/>
        <v>0</v>
      </c>
      <c r="I69" s="87">
        <v>0</v>
      </c>
      <c r="J69" s="88">
        <v>0</v>
      </c>
      <c r="K69" s="88">
        <v>0</v>
      </c>
      <c r="L69" s="87">
        <v>0</v>
      </c>
      <c r="M69" s="87">
        <f t="shared" si="3"/>
        <v>0</v>
      </c>
      <c r="N69" s="87">
        <v>0</v>
      </c>
      <c r="O69" s="88">
        <v>0</v>
      </c>
      <c r="P69" s="88">
        <v>0</v>
      </c>
      <c r="Q69" s="87">
        <v>0</v>
      </c>
      <c r="R69" s="87">
        <f t="shared" si="4"/>
        <v>0</v>
      </c>
      <c r="S69" s="87">
        <v>0</v>
      </c>
      <c r="T69" s="88">
        <v>0</v>
      </c>
      <c r="U69" s="88">
        <v>0</v>
      </c>
      <c r="V69" s="87">
        <v>0</v>
      </c>
      <c r="W69" s="87">
        <f t="shared" si="5"/>
        <v>0</v>
      </c>
      <c r="X69" s="87">
        <v>0</v>
      </c>
      <c r="Y69" s="88">
        <v>0</v>
      </c>
      <c r="Z69" s="88">
        <v>0</v>
      </c>
      <c r="AA69" s="87">
        <v>0</v>
      </c>
      <c r="AB69" s="87">
        <f t="shared" si="6"/>
        <v>0</v>
      </c>
      <c r="AC69" s="87">
        <v>0</v>
      </c>
      <c r="AD69" s="88">
        <v>0</v>
      </c>
      <c r="AE69" s="88">
        <v>0</v>
      </c>
      <c r="AF69" s="87">
        <v>0</v>
      </c>
      <c r="AG69" s="87">
        <f t="shared" si="7"/>
        <v>0</v>
      </c>
      <c r="AH69" s="87">
        <v>0</v>
      </c>
      <c r="AI69" s="88">
        <v>0</v>
      </c>
      <c r="AJ69" s="88">
        <v>0</v>
      </c>
      <c r="AK69" s="87">
        <v>0</v>
      </c>
      <c r="AL69" s="87">
        <f t="shared" si="8"/>
        <v>0</v>
      </c>
      <c r="AM69" s="87">
        <f t="shared" si="9"/>
        <v>0</v>
      </c>
      <c r="AN69" s="88">
        <v>0</v>
      </c>
      <c r="AO69" s="88">
        <v>0</v>
      </c>
      <c r="AP69" s="87">
        <v>0</v>
      </c>
      <c r="AQ69" s="87">
        <f t="shared" si="10"/>
        <v>0</v>
      </c>
      <c r="AR69" s="87">
        <v>0</v>
      </c>
      <c r="AS69" s="88">
        <v>0</v>
      </c>
      <c r="AT69" s="88">
        <v>0</v>
      </c>
      <c r="AU69" s="87">
        <v>0</v>
      </c>
      <c r="AV69" s="74">
        <f t="shared" si="11"/>
        <v>0</v>
      </c>
      <c r="AW69" s="74">
        <v>0</v>
      </c>
      <c r="AX69" s="75">
        <v>0</v>
      </c>
      <c r="AY69" s="75">
        <v>0</v>
      </c>
      <c r="AZ69" s="74">
        <v>0</v>
      </c>
      <c r="BA69" s="87">
        <f t="shared" si="12"/>
        <v>0</v>
      </c>
      <c r="BB69" s="74">
        <v>0</v>
      </c>
      <c r="BC69" s="74">
        <v>0</v>
      </c>
      <c r="BD69" s="75">
        <v>0</v>
      </c>
      <c r="BE69" s="74">
        <v>0</v>
      </c>
      <c r="BF69" s="87">
        <v>0</v>
      </c>
      <c r="BG69" s="74">
        <v>0</v>
      </c>
      <c r="BH69" s="74">
        <v>0</v>
      </c>
      <c r="BI69" s="75">
        <v>0</v>
      </c>
      <c r="BJ69" s="74">
        <v>0</v>
      </c>
    </row>
    <row r="70" spans="1:62" x14ac:dyDescent="0.25">
      <c r="B70" s="7" t="s">
        <v>92</v>
      </c>
      <c r="C70" s="87">
        <f t="shared" si="1"/>
        <v>0</v>
      </c>
      <c r="D70" s="87">
        <v>0</v>
      </c>
      <c r="E70" s="88">
        <v>0</v>
      </c>
      <c r="F70" s="88">
        <v>0</v>
      </c>
      <c r="G70" s="87">
        <v>0</v>
      </c>
      <c r="H70" s="87">
        <f t="shared" si="2"/>
        <v>0</v>
      </c>
      <c r="I70" s="87">
        <v>0</v>
      </c>
      <c r="J70" s="88">
        <v>0</v>
      </c>
      <c r="K70" s="88">
        <v>0</v>
      </c>
      <c r="L70" s="87">
        <v>0</v>
      </c>
      <c r="M70" s="87">
        <f t="shared" si="3"/>
        <v>0</v>
      </c>
      <c r="N70" s="87">
        <v>0</v>
      </c>
      <c r="O70" s="88">
        <v>0</v>
      </c>
      <c r="P70" s="88">
        <v>0</v>
      </c>
      <c r="Q70" s="87">
        <v>0</v>
      </c>
      <c r="R70" s="87">
        <f t="shared" si="4"/>
        <v>0</v>
      </c>
      <c r="S70" s="87">
        <v>0</v>
      </c>
      <c r="T70" s="88">
        <v>0</v>
      </c>
      <c r="U70" s="88">
        <v>0</v>
      </c>
      <c r="V70" s="87">
        <v>0</v>
      </c>
      <c r="W70" s="87">
        <f t="shared" si="5"/>
        <v>0</v>
      </c>
      <c r="X70" s="87">
        <v>0</v>
      </c>
      <c r="Y70" s="88">
        <v>0</v>
      </c>
      <c r="Z70" s="88">
        <v>0</v>
      </c>
      <c r="AA70" s="87">
        <v>0</v>
      </c>
      <c r="AB70" s="87">
        <f t="shared" si="6"/>
        <v>0</v>
      </c>
      <c r="AC70" s="87">
        <v>0</v>
      </c>
      <c r="AD70" s="88">
        <v>0</v>
      </c>
      <c r="AE70" s="88">
        <v>0</v>
      </c>
      <c r="AF70" s="87">
        <v>0</v>
      </c>
      <c r="AG70" s="87">
        <f t="shared" si="7"/>
        <v>0</v>
      </c>
      <c r="AH70" s="87">
        <v>0</v>
      </c>
      <c r="AI70" s="88">
        <v>0</v>
      </c>
      <c r="AJ70" s="88">
        <v>0</v>
      </c>
      <c r="AK70" s="87">
        <v>0</v>
      </c>
      <c r="AL70" s="87">
        <f t="shared" si="8"/>
        <v>0</v>
      </c>
      <c r="AM70" s="87">
        <f t="shared" si="9"/>
        <v>0</v>
      </c>
      <c r="AN70" s="88">
        <v>0</v>
      </c>
      <c r="AO70" s="88">
        <v>0</v>
      </c>
      <c r="AP70" s="87">
        <v>0</v>
      </c>
      <c r="AQ70" s="87">
        <f t="shared" si="10"/>
        <v>0</v>
      </c>
      <c r="AR70" s="87">
        <v>0</v>
      </c>
      <c r="AS70" s="88">
        <v>0</v>
      </c>
      <c r="AT70" s="88">
        <v>0</v>
      </c>
      <c r="AU70" s="87">
        <v>0</v>
      </c>
      <c r="AV70" s="74">
        <f t="shared" si="11"/>
        <v>0</v>
      </c>
      <c r="AW70" s="74">
        <v>0</v>
      </c>
      <c r="AX70" s="75">
        <v>0</v>
      </c>
      <c r="AY70" s="75">
        <v>0</v>
      </c>
      <c r="AZ70" s="74">
        <v>0</v>
      </c>
      <c r="BA70" s="87">
        <f t="shared" si="12"/>
        <v>0</v>
      </c>
      <c r="BB70" s="74">
        <v>0</v>
      </c>
      <c r="BC70" s="74">
        <v>0</v>
      </c>
      <c r="BD70" s="75">
        <v>0</v>
      </c>
      <c r="BE70" s="74">
        <v>0</v>
      </c>
      <c r="BF70" s="87">
        <v>0</v>
      </c>
      <c r="BG70" s="74">
        <v>0</v>
      </c>
      <c r="BH70" s="74">
        <v>0</v>
      </c>
      <c r="BI70" s="75">
        <v>0</v>
      </c>
      <c r="BJ70" s="74">
        <v>0</v>
      </c>
    </row>
    <row r="71" spans="1:62" x14ac:dyDescent="0.25">
      <c r="B71" s="7" t="s">
        <v>93</v>
      </c>
      <c r="C71" s="87">
        <f t="shared" si="1"/>
        <v>0</v>
      </c>
      <c r="D71" s="87">
        <v>0</v>
      </c>
      <c r="E71" s="88">
        <v>0</v>
      </c>
      <c r="F71" s="88">
        <v>0</v>
      </c>
      <c r="G71" s="87">
        <v>0</v>
      </c>
      <c r="H71" s="87">
        <f t="shared" si="2"/>
        <v>0</v>
      </c>
      <c r="I71" s="87">
        <v>0</v>
      </c>
      <c r="J71" s="88">
        <v>0</v>
      </c>
      <c r="K71" s="88">
        <v>0</v>
      </c>
      <c r="L71" s="87">
        <v>0</v>
      </c>
      <c r="M71" s="87">
        <f t="shared" si="3"/>
        <v>0</v>
      </c>
      <c r="N71" s="87">
        <v>0</v>
      </c>
      <c r="O71" s="88">
        <v>0</v>
      </c>
      <c r="P71" s="88">
        <v>0</v>
      </c>
      <c r="Q71" s="87">
        <v>0</v>
      </c>
      <c r="R71" s="87">
        <f t="shared" si="4"/>
        <v>0</v>
      </c>
      <c r="S71" s="87">
        <v>0</v>
      </c>
      <c r="T71" s="88">
        <v>0</v>
      </c>
      <c r="U71" s="88">
        <v>0</v>
      </c>
      <c r="V71" s="87">
        <v>0</v>
      </c>
      <c r="W71" s="87">
        <f t="shared" si="5"/>
        <v>0</v>
      </c>
      <c r="X71" s="87">
        <v>0</v>
      </c>
      <c r="Y71" s="88">
        <v>0</v>
      </c>
      <c r="Z71" s="88">
        <v>0</v>
      </c>
      <c r="AA71" s="87">
        <v>0</v>
      </c>
      <c r="AB71" s="87">
        <f t="shared" si="6"/>
        <v>0</v>
      </c>
      <c r="AC71" s="87">
        <v>0</v>
      </c>
      <c r="AD71" s="88">
        <v>0</v>
      </c>
      <c r="AE71" s="88">
        <v>0</v>
      </c>
      <c r="AF71" s="87">
        <v>0</v>
      </c>
      <c r="AG71" s="87">
        <f t="shared" si="7"/>
        <v>0</v>
      </c>
      <c r="AH71" s="87">
        <v>0</v>
      </c>
      <c r="AI71" s="88">
        <v>0</v>
      </c>
      <c r="AJ71" s="88">
        <v>0</v>
      </c>
      <c r="AK71" s="87">
        <v>0</v>
      </c>
      <c r="AL71" s="87">
        <f t="shared" si="8"/>
        <v>0</v>
      </c>
      <c r="AM71" s="87">
        <f t="shared" si="9"/>
        <v>0</v>
      </c>
      <c r="AN71" s="88">
        <v>0</v>
      </c>
      <c r="AO71" s="88">
        <v>0</v>
      </c>
      <c r="AP71" s="87">
        <v>0</v>
      </c>
      <c r="AQ71" s="87">
        <f t="shared" si="10"/>
        <v>0</v>
      </c>
      <c r="AR71" s="87">
        <v>0</v>
      </c>
      <c r="AS71" s="88">
        <v>0</v>
      </c>
      <c r="AT71" s="88">
        <v>0</v>
      </c>
      <c r="AU71" s="87">
        <v>0</v>
      </c>
      <c r="AV71" s="74">
        <f t="shared" si="11"/>
        <v>0</v>
      </c>
      <c r="AW71" s="74">
        <v>0</v>
      </c>
      <c r="AX71" s="75">
        <v>0</v>
      </c>
      <c r="AY71" s="75">
        <v>0</v>
      </c>
      <c r="AZ71" s="74">
        <v>0</v>
      </c>
      <c r="BA71" s="87">
        <f t="shared" si="12"/>
        <v>0</v>
      </c>
      <c r="BB71" s="74">
        <v>0</v>
      </c>
      <c r="BC71" s="74">
        <v>0</v>
      </c>
      <c r="BD71" s="75">
        <v>0</v>
      </c>
      <c r="BE71" s="74">
        <v>0</v>
      </c>
      <c r="BF71" s="87">
        <v>0</v>
      </c>
      <c r="BG71" s="74">
        <v>0</v>
      </c>
      <c r="BH71" s="74">
        <v>0</v>
      </c>
      <c r="BI71" s="75">
        <v>0</v>
      </c>
      <c r="BJ71" s="74">
        <v>0</v>
      </c>
    </row>
    <row r="72" spans="1:62" x14ac:dyDescent="0.25">
      <c r="B72" s="7" t="s">
        <v>94</v>
      </c>
      <c r="C72" s="87">
        <f t="shared" si="1"/>
        <v>0</v>
      </c>
      <c r="D72" s="87">
        <v>0</v>
      </c>
      <c r="E72" s="88">
        <v>0</v>
      </c>
      <c r="F72" s="88">
        <v>0</v>
      </c>
      <c r="G72" s="87">
        <v>0</v>
      </c>
      <c r="H72" s="87">
        <f t="shared" si="2"/>
        <v>0</v>
      </c>
      <c r="I72" s="87">
        <v>0</v>
      </c>
      <c r="J72" s="88">
        <v>0</v>
      </c>
      <c r="K72" s="88">
        <v>0</v>
      </c>
      <c r="L72" s="87">
        <v>0</v>
      </c>
      <c r="M72" s="87">
        <f t="shared" si="3"/>
        <v>0</v>
      </c>
      <c r="N72" s="87">
        <v>0</v>
      </c>
      <c r="O72" s="88">
        <v>0</v>
      </c>
      <c r="P72" s="88">
        <v>0</v>
      </c>
      <c r="Q72" s="87">
        <v>0</v>
      </c>
      <c r="R72" s="87">
        <f t="shared" si="4"/>
        <v>5.3368021518909806E-2</v>
      </c>
      <c r="S72" s="87">
        <v>5.3368021518909806E-2</v>
      </c>
      <c r="T72" s="88">
        <v>0</v>
      </c>
      <c r="U72" s="88">
        <v>5.3368021518909806E-2</v>
      </c>
      <c r="V72" s="87">
        <v>0</v>
      </c>
      <c r="W72" s="87">
        <f t="shared" si="5"/>
        <v>0</v>
      </c>
      <c r="X72" s="87">
        <v>0</v>
      </c>
      <c r="Y72" s="88">
        <v>0</v>
      </c>
      <c r="Z72" s="88">
        <v>0</v>
      </c>
      <c r="AA72" s="87">
        <v>0</v>
      </c>
      <c r="AB72" s="87">
        <f t="shared" si="6"/>
        <v>0</v>
      </c>
      <c r="AC72" s="87">
        <v>0</v>
      </c>
      <c r="AD72" s="88">
        <v>0</v>
      </c>
      <c r="AE72" s="88">
        <v>0</v>
      </c>
      <c r="AF72" s="87">
        <v>0</v>
      </c>
      <c r="AG72" s="87">
        <f t="shared" si="7"/>
        <v>0</v>
      </c>
      <c r="AH72" s="87">
        <v>0</v>
      </c>
      <c r="AI72" s="88">
        <v>0</v>
      </c>
      <c r="AJ72" s="88">
        <v>0</v>
      </c>
      <c r="AK72" s="87">
        <v>0</v>
      </c>
      <c r="AL72" s="87">
        <f t="shared" si="8"/>
        <v>2.3360970790772241E-2</v>
      </c>
      <c r="AM72" s="87">
        <f t="shared" si="9"/>
        <v>2.3360970790772241E-2</v>
      </c>
      <c r="AN72" s="88">
        <v>0</v>
      </c>
      <c r="AO72" s="88">
        <v>2.3360970790772241E-2</v>
      </c>
      <c r="AP72" s="87">
        <v>0</v>
      </c>
      <c r="AQ72" s="87">
        <f t="shared" si="10"/>
        <v>0</v>
      </c>
      <c r="AR72" s="87">
        <v>0</v>
      </c>
      <c r="AS72" s="88">
        <v>0</v>
      </c>
      <c r="AT72" s="88">
        <v>0</v>
      </c>
      <c r="AU72" s="87">
        <v>0</v>
      </c>
      <c r="AV72" s="74">
        <f t="shared" si="11"/>
        <v>8.8999999999999995E-5</v>
      </c>
      <c r="AW72" s="74">
        <v>0</v>
      </c>
      <c r="AX72" s="75">
        <v>0</v>
      </c>
      <c r="AY72" s="75">
        <v>0</v>
      </c>
      <c r="AZ72" s="74">
        <v>8.8999999999999995E-5</v>
      </c>
      <c r="BA72" s="87">
        <f t="shared" si="12"/>
        <v>9.0000000000000006E-5</v>
      </c>
      <c r="BB72" s="74">
        <v>0</v>
      </c>
      <c r="BC72" s="74">
        <v>0</v>
      </c>
      <c r="BD72" s="75">
        <v>0</v>
      </c>
      <c r="BE72" s="74">
        <v>9.0000000000000006E-5</v>
      </c>
      <c r="BF72" s="87">
        <v>1.7088063786097341E-2</v>
      </c>
      <c r="BG72" s="74">
        <v>1.7088063786097341E-2</v>
      </c>
      <c r="BH72" s="74">
        <v>0</v>
      </c>
      <c r="BI72" s="75">
        <v>1.7088063786097341E-2</v>
      </c>
      <c r="BJ72" s="74">
        <v>0</v>
      </c>
    </row>
    <row r="73" spans="1:62" x14ac:dyDescent="0.25">
      <c r="B73" s="7" t="s">
        <v>95</v>
      </c>
      <c r="C73" s="87">
        <f t="shared" ref="C73:C136" si="13">D73+G73</f>
        <v>0</v>
      </c>
      <c r="D73" s="87">
        <v>0</v>
      </c>
      <c r="E73" s="88">
        <v>0</v>
      </c>
      <c r="F73" s="88">
        <v>0</v>
      </c>
      <c r="G73" s="87">
        <v>0</v>
      </c>
      <c r="H73" s="87">
        <f t="shared" ref="H73:H136" si="14">I73+L73</f>
        <v>0</v>
      </c>
      <c r="I73" s="87">
        <v>0</v>
      </c>
      <c r="J73" s="88">
        <v>0</v>
      </c>
      <c r="K73" s="88">
        <v>0</v>
      </c>
      <c r="L73" s="87">
        <v>0</v>
      </c>
      <c r="M73" s="87">
        <f t="shared" ref="M73:M136" si="15">N73+Q73</f>
        <v>0</v>
      </c>
      <c r="N73" s="87">
        <v>0</v>
      </c>
      <c r="O73" s="88">
        <v>0</v>
      </c>
      <c r="P73" s="88">
        <v>0</v>
      </c>
      <c r="Q73" s="87">
        <v>0</v>
      </c>
      <c r="R73" s="87">
        <f t="shared" ref="R73:R136" si="16">S73+V73</f>
        <v>0</v>
      </c>
      <c r="S73" s="87">
        <v>0</v>
      </c>
      <c r="T73" s="88">
        <v>0</v>
      </c>
      <c r="U73" s="88">
        <v>0</v>
      </c>
      <c r="V73" s="87">
        <v>0</v>
      </c>
      <c r="W73" s="87">
        <f t="shared" ref="W73:W136" si="17">X73+AA73</f>
        <v>0</v>
      </c>
      <c r="X73" s="87">
        <v>0</v>
      </c>
      <c r="Y73" s="88">
        <v>0</v>
      </c>
      <c r="Z73" s="88">
        <v>0</v>
      </c>
      <c r="AA73" s="87">
        <v>0</v>
      </c>
      <c r="AB73" s="87">
        <f t="shared" ref="AB73:AB136" si="18">AC73+AF73</f>
        <v>0</v>
      </c>
      <c r="AC73" s="87">
        <v>0</v>
      </c>
      <c r="AD73" s="88">
        <v>0</v>
      </c>
      <c r="AE73" s="88">
        <v>0</v>
      </c>
      <c r="AF73" s="87">
        <v>0</v>
      </c>
      <c r="AG73" s="87">
        <f t="shared" ref="AG73:AG136" si="19">AH73+AK73</f>
        <v>0</v>
      </c>
      <c r="AH73" s="87">
        <v>0</v>
      </c>
      <c r="AI73" s="88">
        <v>0</v>
      </c>
      <c r="AJ73" s="88">
        <v>0</v>
      </c>
      <c r="AK73" s="87">
        <v>0</v>
      </c>
      <c r="AL73" s="87">
        <f t="shared" ref="AL73:AL136" si="20">AM73+AP73</f>
        <v>-0.36383438375853344</v>
      </c>
      <c r="AM73" s="87">
        <f t="shared" ref="AM73:AM136" si="21">AO73+AN73</f>
        <v>-0.36383438375853344</v>
      </c>
      <c r="AN73" s="88">
        <v>0</v>
      </c>
      <c r="AO73" s="88">
        <v>-0.36383438375853344</v>
      </c>
      <c r="AP73" s="87">
        <v>0</v>
      </c>
      <c r="AQ73" s="87">
        <f t="shared" ref="AQ73:AQ136" si="22">AR73+AU73</f>
        <v>0</v>
      </c>
      <c r="AR73" s="87">
        <v>0</v>
      </c>
      <c r="AS73" s="88">
        <v>0</v>
      </c>
      <c r="AT73" s="88">
        <v>0</v>
      </c>
      <c r="AU73" s="87">
        <v>0</v>
      </c>
      <c r="AV73" s="74">
        <f t="shared" ref="AV73:AV136" si="23">AW73+AZ73</f>
        <v>0</v>
      </c>
      <c r="AW73" s="74">
        <v>0</v>
      </c>
      <c r="AX73" s="75">
        <v>0</v>
      </c>
      <c r="AY73" s="75">
        <v>0</v>
      </c>
      <c r="AZ73" s="74">
        <v>0</v>
      </c>
      <c r="BA73" s="87">
        <f t="shared" ref="BA73:BA136" si="24">BB73+BE73</f>
        <v>0</v>
      </c>
      <c r="BB73" s="74">
        <v>0</v>
      </c>
      <c r="BC73" s="74">
        <v>0</v>
      </c>
      <c r="BD73" s="75">
        <v>0</v>
      </c>
      <c r="BE73" s="74">
        <v>0</v>
      </c>
      <c r="BF73" s="87">
        <v>-3.7510624134287969E-2</v>
      </c>
      <c r="BG73" s="74">
        <v>-3.7510624134287969E-2</v>
      </c>
      <c r="BH73" s="74">
        <v>0</v>
      </c>
      <c r="BI73" s="75">
        <v>-3.7510624134287969E-2</v>
      </c>
      <c r="BJ73" s="74">
        <v>0</v>
      </c>
    </row>
    <row r="74" spans="1:62" x14ac:dyDescent="0.25">
      <c r="B74" s="7" t="s">
        <v>96</v>
      </c>
      <c r="C74" s="87">
        <f t="shared" si="13"/>
        <v>0</v>
      </c>
      <c r="D74" s="87">
        <v>0</v>
      </c>
      <c r="E74" s="88">
        <v>0</v>
      </c>
      <c r="F74" s="88">
        <v>0</v>
      </c>
      <c r="G74" s="87">
        <v>0</v>
      </c>
      <c r="H74" s="87">
        <f t="shared" si="14"/>
        <v>0</v>
      </c>
      <c r="I74" s="87">
        <v>0</v>
      </c>
      <c r="J74" s="88">
        <v>0</v>
      </c>
      <c r="K74" s="88">
        <v>0</v>
      </c>
      <c r="L74" s="87">
        <v>0</v>
      </c>
      <c r="M74" s="87">
        <f t="shared" si="15"/>
        <v>0</v>
      </c>
      <c r="N74" s="87">
        <v>0</v>
      </c>
      <c r="O74" s="88">
        <v>0</v>
      </c>
      <c r="P74" s="88">
        <v>0</v>
      </c>
      <c r="Q74" s="87">
        <v>0</v>
      </c>
      <c r="R74" s="87">
        <f t="shared" si="16"/>
        <v>0</v>
      </c>
      <c r="S74" s="87">
        <v>0</v>
      </c>
      <c r="T74" s="88">
        <v>0</v>
      </c>
      <c r="U74" s="88">
        <v>0</v>
      </c>
      <c r="V74" s="87">
        <v>0</v>
      </c>
      <c r="W74" s="87">
        <f t="shared" si="17"/>
        <v>0</v>
      </c>
      <c r="X74" s="87">
        <v>0</v>
      </c>
      <c r="Y74" s="88">
        <v>0</v>
      </c>
      <c r="Z74" s="88">
        <v>0</v>
      </c>
      <c r="AA74" s="87">
        <v>0</v>
      </c>
      <c r="AB74" s="87">
        <f t="shared" si="18"/>
        <v>0</v>
      </c>
      <c r="AC74" s="87">
        <v>0</v>
      </c>
      <c r="AD74" s="88">
        <v>0</v>
      </c>
      <c r="AE74" s="88">
        <v>0</v>
      </c>
      <c r="AF74" s="87">
        <v>0</v>
      </c>
      <c r="AG74" s="87">
        <f t="shared" si="19"/>
        <v>0</v>
      </c>
      <c r="AH74" s="87">
        <v>0</v>
      </c>
      <c r="AI74" s="88">
        <v>0</v>
      </c>
      <c r="AJ74" s="88">
        <v>0</v>
      </c>
      <c r="AK74" s="87">
        <v>0</v>
      </c>
      <c r="AL74" s="87">
        <f t="shared" si="20"/>
        <v>0</v>
      </c>
      <c r="AM74" s="87">
        <f t="shared" si="21"/>
        <v>0</v>
      </c>
      <c r="AN74" s="88">
        <v>0</v>
      </c>
      <c r="AO74" s="88">
        <v>0</v>
      </c>
      <c r="AP74" s="87">
        <v>0</v>
      </c>
      <c r="AQ74" s="87">
        <f t="shared" si="22"/>
        <v>0</v>
      </c>
      <c r="AR74" s="87">
        <v>0</v>
      </c>
      <c r="AS74" s="88">
        <v>0</v>
      </c>
      <c r="AT74" s="88">
        <v>0</v>
      </c>
      <c r="AU74" s="87">
        <v>0</v>
      </c>
      <c r="AV74" s="74">
        <f t="shared" si="23"/>
        <v>0</v>
      </c>
      <c r="AW74" s="74">
        <v>0</v>
      </c>
      <c r="AX74" s="75">
        <v>0</v>
      </c>
      <c r="AY74" s="75">
        <v>0</v>
      </c>
      <c r="AZ74" s="74">
        <v>0</v>
      </c>
      <c r="BA74" s="87">
        <f t="shared" si="24"/>
        <v>0</v>
      </c>
      <c r="BB74" s="74">
        <v>0</v>
      </c>
      <c r="BC74" s="74">
        <v>0</v>
      </c>
      <c r="BD74" s="75">
        <v>0</v>
      </c>
      <c r="BE74" s="74">
        <v>0</v>
      </c>
      <c r="BF74" s="87">
        <v>1.1099006079138916E-3</v>
      </c>
      <c r="BG74" s="74">
        <v>1.1099006079138916E-3</v>
      </c>
      <c r="BH74" s="74">
        <v>0</v>
      </c>
      <c r="BI74" s="75">
        <v>1.1099006079138916E-3</v>
      </c>
      <c r="BJ74" s="74">
        <v>0</v>
      </c>
    </row>
    <row r="75" spans="1:62" x14ac:dyDescent="0.25">
      <c r="B75" s="7" t="s">
        <v>97</v>
      </c>
      <c r="C75" s="87">
        <f t="shared" si="13"/>
        <v>0</v>
      </c>
      <c r="D75" s="87">
        <v>0</v>
      </c>
      <c r="E75" s="88">
        <v>0</v>
      </c>
      <c r="F75" s="88">
        <v>0</v>
      </c>
      <c r="G75" s="87">
        <v>0</v>
      </c>
      <c r="H75" s="87">
        <f t="shared" si="14"/>
        <v>0</v>
      </c>
      <c r="I75" s="87">
        <v>0</v>
      </c>
      <c r="J75" s="88">
        <v>0</v>
      </c>
      <c r="K75" s="88">
        <v>0</v>
      </c>
      <c r="L75" s="87">
        <v>0</v>
      </c>
      <c r="M75" s="87">
        <f t="shared" si="15"/>
        <v>0</v>
      </c>
      <c r="N75" s="87">
        <v>0</v>
      </c>
      <c r="O75" s="88">
        <v>0</v>
      </c>
      <c r="P75" s="88">
        <v>0</v>
      </c>
      <c r="Q75" s="87">
        <v>0</v>
      </c>
      <c r="R75" s="87">
        <f t="shared" si="16"/>
        <v>0</v>
      </c>
      <c r="S75" s="87">
        <v>0</v>
      </c>
      <c r="T75" s="88">
        <v>0</v>
      </c>
      <c r="U75" s="88">
        <v>0</v>
      </c>
      <c r="V75" s="87">
        <v>0</v>
      </c>
      <c r="W75" s="87">
        <f t="shared" si="17"/>
        <v>0</v>
      </c>
      <c r="X75" s="87">
        <v>0</v>
      </c>
      <c r="Y75" s="88">
        <v>0</v>
      </c>
      <c r="Z75" s="88">
        <v>0</v>
      </c>
      <c r="AA75" s="87">
        <v>0</v>
      </c>
      <c r="AB75" s="87">
        <f t="shared" si="18"/>
        <v>0</v>
      </c>
      <c r="AC75" s="87">
        <v>0</v>
      </c>
      <c r="AD75" s="88">
        <v>0</v>
      </c>
      <c r="AE75" s="88">
        <v>0</v>
      </c>
      <c r="AF75" s="87">
        <v>0</v>
      </c>
      <c r="AG75" s="87">
        <f t="shared" si="19"/>
        <v>0</v>
      </c>
      <c r="AH75" s="87">
        <v>0</v>
      </c>
      <c r="AI75" s="88">
        <v>0</v>
      </c>
      <c r="AJ75" s="88">
        <v>0</v>
      </c>
      <c r="AK75" s="87">
        <v>0</v>
      </c>
      <c r="AL75" s="87">
        <f t="shared" si="20"/>
        <v>0</v>
      </c>
      <c r="AM75" s="87">
        <f t="shared" si="21"/>
        <v>0</v>
      </c>
      <c r="AN75" s="88">
        <v>0</v>
      </c>
      <c r="AO75" s="88">
        <v>0</v>
      </c>
      <c r="AP75" s="87">
        <v>0</v>
      </c>
      <c r="AQ75" s="87">
        <f t="shared" si="22"/>
        <v>0</v>
      </c>
      <c r="AR75" s="87">
        <v>0</v>
      </c>
      <c r="AS75" s="88">
        <v>0</v>
      </c>
      <c r="AT75" s="88">
        <v>0</v>
      </c>
      <c r="AU75" s="87">
        <v>0</v>
      </c>
      <c r="AV75" s="74">
        <f t="shared" si="23"/>
        <v>0</v>
      </c>
      <c r="AW75" s="74">
        <v>0</v>
      </c>
      <c r="AX75" s="75">
        <v>0</v>
      </c>
      <c r="AY75" s="75">
        <v>0</v>
      </c>
      <c r="AZ75" s="74">
        <v>0</v>
      </c>
      <c r="BA75" s="87">
        <f t="shared" si="24"/>
        <v>0</v>
      </c>
      <c r="BB75" s="74">
        <v>0</v>
      </c>
      <c r="BC75" s="74">
        <v>0</v>
      </c>
      <c r="BD75" s="75">
        <v>0</v>
      </c>
      <c r="BE75" s="74">
        <v>0</v>
      </c>
      <c r="BF75" s="87">
        <v>0</v>
      </c>
      <c r="BG75" s="74">
        <v>0</v>
      </c>
      <c r="BH75" s="74">
        <v>0</v>
      </c>
      <c r="BI75" s="75">
        <v>0</v>
      </c>
      <c r="BJ75" s="74">
        <v>0</v>
      </c>
    </row>
    <row r="76" spans="1:62" x14ac:dyDescent="0.25">
      <c r="B76" s="7" t="s">
        <v>98</v>
      </c>
      <c r="C76" s="87">
        <f t="shared" si="13"/>
        <v>0</v>
      </c>
      <c r="D76" s="87">
        <v>0</v>
      </c>
      <c r="E76" s="88">
        <v>0</v>
      </c>
      <c r="F76" s="88">
        <v>0</v>
      </c>
      <c r="G76" s="87">
        <v>0</v>
      </c>
      <c r="H76" s="87">
        <f t="shared" si="14"/>
        <v>0</v>
      </c>
      <c r="I76" s="87">
        <v>0</v>
      </c>
      <c r="J76" s="88">
        <v>0</v>
      </c>
      <c r="K76" s="88">
        <v>0</v>
      </c>
      <c r="L76" s="87">
        <v>0</v>
      </c>
      <c r="M76" s="87">
        <f t="shared" si="15"/>
        <v>0</v>
      </c>
      <c r="N76" s="87">
        <v>0</v>
      </c>
      <c r="O76" s="88">
        <v>0</v>
      </c>
      <c r="P76" s="88">
        <v>0</v>
      </c>
      <c r="Q76" s="87">
        <v>0</v>
      </c>
      <c r="R76" s="87">
        <f t="shared" si="16"/>
        <v>0</v>
      </c>
      <c r="S76" s="87">
        <v>0</v>
      </c>
      <c r="T76" s="88">
        <v>0</v>
      </c>
      <c r="U76" s="88">
        <v>0</v>
      </c>
      <c r="V76" s="87">
        <v>0</v>
      </c>
      <c r="W76" s="87">
        <f t="shared" si="17"/>
        <v>0</v>
      </c>
      <c r="X76" s="87">
        <v>0</v>
      </c>
      <c r="Y76" s="88">
        <v>0</v>
      </c>
      <c r="Z76" s="88">
        <v>0</v>
      </c>
      <c r="AA76" s="87">
        <v>0</v>
      </c>
      <c r="AB76" s="87">
        <f t="shared" si="18"/>
        <v>0</v>
      </c>
      <c r="AC76" s="87">
        <v>0</v>
      </c>
      <c r="AD76" s="88">
        <v>0</v>
      </c>
      <c r="AE76" s="88">
        <v>0</v>
      </c>
      <c r="AF76" s="87">
        <v>0</v>
      </c>
      <c r="AG76" s="87">
        <f t="shared" si="19"/>
        <v>0</v>
      </c>
      <c r="AH76" s="87">
        <v>0</v>
      </c>
      <c r="AI76" s="88">
        <v>0</v>
      </c>
      <c r="AJ76" s="88">
        <v>0</v>
      </c>
      <c r="AK76" s="87">
        <v>0</v>
      </c>
      <c r="AL76" s="87">
        <f t="shared" si="20"/>
        <v>0</v>
      </c>
      <c r="AM76" s="87">
        <f t="shared" si="21"/>
        <v>0</v>
      </c>
      <c r="AN76" s="88">
        <v>0</v>
      </c>
      <c r="AO76" s="88">
        <v>0</v>
      </c>
      <c r="AP76" s="87">
        <v>0</v>
      </c>
      <c r="AQ76" s="87">
        <f t="shared" si="22"/>
        <v>0</v>
      </c>
      <c r="AR76" s="87">
        <v>0</v>
      </c>
      <c r="AS76" s="88">
        <v>0</v>
      </c>
      <c r="AT76" s="88">
        <v>0</v>
      </c>
      <c r="AU76" s="87">
        <v>0</v>
      </c>
      <c r="AV76" s="74">
        <f t="shared" si="23"/>
        <v>0</v>
      </c>
      <c r="AW76" s="74">
        <v>0</v>
      </c>
      <c r="AX76" s="75">
        <v>0</v>
      </c>
      <c r="AY76" s="75">
        <v>0</v>
      </c>
      <c r="AZ76" s="74">
        <v>0</v>
      </c>
      <c r="BA76" s="87">
        <f t="shared" si="24"/>
        <v>0</v>
      </c>
      <c r="BB76" s="74">
        <v>0</v>
      </c>
      <c r="BC76" s="74">
        <v>0</v>
      </c>
      <c r="BD76" s="75">
        <v>0</v>
      </c>
      <c r="BE76" s="74">
        <v>0</v>
      </c>
      <c r="BF76" s="87">
        <v>0</v>
      </c>
      <c r="BG76" s="74">
        <v>0</v>
      </c>
      <c r="BH76" s="74">
        <v>0</v>
      </c>
      <c r="BI76" s="75">
        <v>0</v>
      </c>
      <c r="BJ76" s="74">
        <v>0</v>
      </c>
    </row>
    <row r="77" spans="1:62" x14ac:dyDescent="0.25">
      <c r="B77" s="7" t="s">
        <v>99</v>
      </c>
      <c r="C77" s="87">
        <f t="shared" si="13"/>
        <v>0</v>
      </c>
      <c r="D77" s="87">
        <v>0</v>
      </c>
      <c r="E77" s="88">
        <v>0</v>
      </c>
      <c r="F77" s="88">
        <v>0</v>
      </c>
      <c r="G77" s="87">
        <v>0</v>
      </c>
      <c r="H77" s="87">
        <f t="shared" si="14"/>
        <v>0</v>
      </c>
      <c r="I77" s="87">
        <v>0</v>
      </c>
      <c r="J77" s="88">
        <v>0</v>
      </c>
      <c r="K77" s="88">
        <v>0</v>
      </c>
      <c r="L77" s="87">
        <v>0</v>
      </c>
      <c r="M77" s="87">
        <f t="shared" si="15"/>
        <v>0</v>
      </c>
      <c r="N77" s="87">
        <v>0</v>
      </c>
      <c r="O77" s="88">
        <v>0</v>
      </c>
      <c r="P77" s="88">
        <v>0</v>
      </c>
      <c r="Q77" s="87">
        <v>0</v>
      </c>
      <c r="R77" s="87">
        <f t="shared" si="16"/>
        <v>0</v>
      </c>
      <c r="S77" s="87">
        <v>0</v>
      </c>
      <c r="T77" s="88">
        <v>0</v>
      </c>
      <c r="U77" s="88">
        <v>0</v>
      </c>
      <c r="V77" s="87">
        <v>0</v>
      </c>
      <c r="W77" s="87">
        <f t="shared" si="17"/>
        <v>0</v>
      </c>
      <c r="X77" s="87">
        <v>0</v>
      </c>
      <c r="Y77" s="88">
        <v>0</v>
      </c>
      <c r="Z77" s="88">
        <v>0</v>
      </c>
      <c r="AA77" s="87">
        <v>0</v>
      </c>
      <c r="AB77" s="87">
        <f t="shared" si="18"/>
        <v>0</v>
      </c>
      <c r="AC77" s="87">
        <v>0</v>
      </c>
      <c r="AD77" s="88">
        <v>0</v>
      </c>
      <c r="AE77" s="88">
        <v>0</v>
      </c>
      <c r="AF77" s="87">
        <v>0</v>
      </c>
      <c r="AG77" s="87">
        <f t="shared" si="19"/>
        <v>0</v>
      </c>
      <c r="AH77" s="87">
        <v>0</v>
      </c>
      <c r="AI77" s="88">
        <v>0</v>
      </c>
      <c r="AJ77" s="88">
        <v>0</v>
      </c>
      <c r="AK77" s="87">
        <v>0</v>
      </c>
      <c r="AL77" s="87">
        <f t="shared" si="20"/>
        <v>0</v>
      </c>
      <c r="AM77" s="87">
        <f t="shared" si="21"/>
        <v>0</v>
      </c>
      <c r="AN77" s="88">
        <v>0</v>
      </c>
      <c r="AO77" s="88">
        <v>0</v>
      </c>
      <c r="AP77" s="87">
        <v>0</v>
      </c>
      <c r="AQ77" s="87">
        <f t="shared" si="22"/>
        <v>0</v>
      </c>
      <c r="AR77" s="87">
        <v>0</v>
      </c>
      <c r="AS77" s="88">
        <v>0</v>
      </c>
      <c r="AT77" s="88">
        <v>0</v>
      </c>
      <c r="AU77" s="87">
        <v>0</v>
      </c>
      <c r="AV77" s="74">
        <f t="shared" si="23"/>
        <v>0</v>
      </c>
      <c r="AW77" s="74">
        <v>0</v>
      </c>
      <c r="AX77" s="75">
        <v>0</v>
      </c>
      <c r="AY77" s="75">
        <v>0</v>
      </c>
      <c r="AZ77" s="74">
        <v>0</v>
      </c>
      <c r="BA77" s="87">
        <f t="shared" si="24"/>
        <v>0</v>
      </c>
      <c r="BB77" s="74">
        <v>0</v>
      </c>
      <c r="BC77" s="74">
        <v>0</v>
      </c>
      <c r="BD77" s="75">
        <v>0</v>
      </c>
      <c r="BE77" s="74">
        <v>0</v>
      </c>
      <c r="BF77" s="87">
        <v>0</v>
      </c>
      <c r="BG77" s="74">
        <v>0</v>
      </c>
      <c r="BH77" s="74">
        <v>0</v>
      </c>
      <c r="BI77" s="75">
        <v>0</v>
      </c>
      <c r="BJ77" s="74">
        <v>0</v>
      </c>
    </row>
    <row r="78" spans="1:62" x14ac:dyDescent="0.25">
      <c r="A78" s="38">
        <v>233</v>
      </c>
      <c r="B78" s="7" t="s">
        <v>100</v>
      </c>
      <c r="C78" s="87">
        <f t="shared" si="13"/>
        <v>8.0067255732454505</v>
      </c>
      <c r="D78" s="87">
        <v>7.8567255732454502</v>
      </c>
      <c r="E78" s="88">
        <v>1.6516918038416699E-3</v>
      </c>
      <c r="F78" s="88">
        <v>7.8550738814416086</v>
      </c>
      <c r="G78" s="87">
        <v>0.15</v>
      </c>
      <c r="H78" s="87">
        <f t="shared" si="14"/>
        <v>6.7229215163452167</v>
      </c>
      <c r="I78" s="87">
        <v>6.6629215163452171</v>
      </c>
      <c r="J78" s="88">
        <v>1.1108171201466479</v>
      </c>
      <c r="K78" s="88">
        <v>5.552104396198569</v>
      </c>
      <c r="L78" s="87">
        <v>6.0000000000000005E-2</v>
      </c>
      <c r="M78" s="87">
        <f t="shared" si="15"/>
        <v>17.032979390875493</v>
      </c>
      <c r="N78" s="87">
        <v>6.7029793908754938</v>
      </c>
      <c r="O78" s="88">
        <v>0</v>
      </c>
      <c r="P78" s="88">
        <v>6.7029793908754938</v>
      </c>
      <c r="Q78" s="87">
        <v>10.33</v>
      </c>
      <c r="R78" s="87">
        <f t="shared" si="16"/>
        <v>58.219974678686846</v>
      </c>
      <c r="S78" s="87">
        <v>50.849974678686849</v>
      </c>
      <c r="T78" s="88">
        <v>3.8726269320823299</v>
      </c>
      <c r="U78" s="88">
        <v>46.977347746604522</v>
      </c>
      <c r="V78" s="87">
        <v>7.3699999999999992</v>
      </c>
      <c r="W78" s="87">
        <f t="shared" si="17"/>
        <v>-5.2769468129643204</v>
      </c>
      <c r="X78" s="87">
        <v>-7.5469468129643191</v>
      </c>
      <c r="Y78" s="88">
        <v>0.37046904705572692</v>
      </c>
      <c r="Z78" s="88">
        <v>-7.9174158600200464</v>
      </c>
      <c r="AA78" s="87">
        <v>2.2699999999999991</v>
      </c>
      <c r="AB78" s="87">
        <f t="shared" si="18"/>
        <v>13.368577741229728</v>
      </c>
      <c r="AC78" s="87">
        <v>13.118577741229728</v>
      </c>
      <c r="AD78" s="88">
        <v>9.3312838031394299E-2</v>
      </c>
      <c r="AE78" s="88">
        <v>13.025264903198334</v>
      </c>
      <c r="AF78" s="87">
        <v>0.25</v>
      </c>
      <c r="AG78" s="87">
        <f t="shared" si="19"/>
        <v>5.080048825796835</v>
      </c>
      <c r="AH78" s="87">
        <v>4.8800488257968349</v>
      </c>
      <c r="AI78" s="88">
        <v>9.5600000000000008E-3</v>
      </c>
      <c r="AJ78" s="88">
        <v>4.8704888257968353</v>
      </c>
      <c r="AK78" s="87">
        <v>0.2</v>
      </c>
      <c r="AL78" s="87">
        <f t="shared" si="20"/>
        <v>6.3802918452162434</v>
      </c>
      <c r="AM78" s="87">
        <f t="shared" si="21"/>
        <v>-2.7297081547837561</v>
      </c>
      <c r="AN78" s="88">
        <v>0</v>
      </c>
      <c r="AO78" s="88">
        <v>-2.7297081547837561</v>
      </c>
      <c r="AP78" s="87">
        <v>9.11</v>
      </c>
      <c r="AQ78" s="87">
        <f t="shared" si="22"/>
        <v>1.4357973327752618</v>
      </c>
      <c r="AR78" s="87">
        <v>1.1757973327752618</v>
      </c>
      <c r="AS78" s="88">
        <v>0.188872083314124</v>
      </c>
      <c r="AT78" s="88">
        <v>0.9869252494611378</v>
      </c>
      <c r="AU78" s="87">
        <v>0.26</v>
      </c>
      <c r="AV78" s="74">
        <f t="shared" si="23"/>
        <v>8.7708250771361591</v>
      </c>
      <c r="AW78" s="74">
        <v>8.1036910771361601</v>
      </c>
      <c r="AX78" s="75">
        <v>0.2573459403640152</v>
      </c>
      <c r="AY78" s="75">
        <v>7.8463451367721451</v>
      </c>
      <c r="AZ78" s="74">
        <v>0.66713399999999989</v>
      </c>
      <c r="BA78" s="87">
        <f t="shared" si="24"/>
        <v>4.6635826330489403</v>
      </c>
      <c r="BB78" s="74">
        <v>3.9833308230489402</v>
      </c>
      <c r="BC78" s="74">
        <v>0.24983316981705</v>
      </c>
      <c r="BD78" s="75">
        <v>3.7334976532318902</v>
      </c>
      <c r="BE78" s="74">
        <v>0.68025181000000001</v>
      </c>
      <c r="BF78" s="87">
        <v>19.993035051146087</v>
      </c>
      <c r="BG78" s="74">
        <v>12.405023291146088</v>
      </c>
      <c r="BH78" s="74">
        <v>0.81798323391713024</v>
      </c>
      <c r="BI78" s="75">
        <v>11.587040057228958</v>
      </c>
      <c r="BJ78" s="74">
        <v>7.5880117600000005</v>
      </c>
    </row>
    <row r="79" spans="1:62" x14ac:dyDescent="0.25">
      <c r="B79" s="7" t="s">
        <v>101</v>
      </c>
      <c r="C79" s="87">
        <f t="shared" si="13"/>
        <v>0</v>
      </c>
      <c r="D79" s="87">
        <v>0</v>
      </c>
      <c r="E79" s="88">
        <v>0</v>
      </c>
      <c r="F79" s="88">
        <v>0</v>
      </c>
      <c r="G79" s="87">
        <v>0</v>
      </c>
      <c r="H79" s="87">
        <f t="shared" si="14"/>
        <v>0</v>
      </c>
      <c r="I79" s="87">
        <v>0</v>
      </c>
      <c r="J79" s="88">
        <v>0</v>
      </c>
      <c r="K79" s="88">
        <v>0</v>
      </c>
      <c r="L79" s="87">
        <v>0</v>
      </c>
      <c r="M79" s="87">
        <f t="shared" si="15"/>
        <v>0</v>
      </c>
      <c r="N79" s="87">
        <v>0</v>
      </c>
      <c r="O79" s="88">
        <v>0</v>
      </c>
      <c r="P79" s="88">
        <v>0</v>
      </c>
      <c r="Q79" s="87">
        <v>0</v>
      </c>
      <c r="R79" s="87">
        <f t="shared" si="16"/>
        <v>0</v>
      </c>
      <c r="S79" s="87">
        <v>0</v>
      </c>
      <c r="T79" s="88">
        <v>0</v>
      </c>
      <c r="U79" s="88">
        <v>0</v>
      </c>
      <c r="V79" s="87">
        <v>0</v>
      </c>
      <c r="W79" s="87">
        <f t="shared" si="17"/>
        <v>0</v>
      </c>
      <c r="X79" s="87">
        <v>0</v>
      </c>
      <c r="Y79" s="88">
        <v>0</v>
      </c>
      <c r="Z79" s="88">
        <v>0</v>
      </c>
      <c r="AA79" s="87">
        <v>0</v>
      </c>
      <c r="AB79" s="87">
        <f t="shared" si="18"/>
        <v>0</v>
      </c>
      <c r="AC79" s="87">
        <v>0</v>
      </c>
      <c r="AD79" s="88">
        <v>0</v>
      </c>
      <c r="AE79" s="88">
        <v>0</v>
      </c>
      <c r="AF79" s="87">
        <v>0</v>
      </c>
      <c r="AG79" s="87">
        <f t="shared" si="19"/>
        <v>0</v>
      </c>
      <c r="AH79" s="87">
        <v>0</v>
      </c>
      <c r="AI79" s="88">
        <v>0</v>
      </c>
      <c r="AJ79" s="88">
        <v>0</v>
      </c>
      <c r="AK79" s="87">
        <v>0</v>
      </c>
      <c r="AL79" s="87">
        <f t="shared" si="20"/>
        <v>0</v>
      </c>
      <c r="AM79" s="87">
        <f t="shared" si="21"/>
        <v>0</v>
      </c>
      <c r="AN79" s="88">
        <v>0</v>
      </c>
      <c r="AO79" s="88">
        <v>0</v>
      </c>
      <c r="AP79" s="87">
        <v>0</v>
      </c>
      <c r="AQ79" s="87">
        <f t="shared" si="22"/>
        <v>0</v>
      </c>
      <c r="AR79" s="87">
        <v>0</v>
      </c>
      <c r="AS79" s="88">
        <v>0</v>
      </c>
      <c r="AT79" s="88">
        <v>0</v>
      </c>
      <c r="AU79" s="87">
        <v>0</v>
      </c>
      <c r="AV79" s="74">
        <f t="shared" si="23"/>
        <v>0</v>
      </c>
      <c r="AW79" s="74">
        <v>0</v>
      </c>
      <c r="AX79" s="75">
        <v>0</v>
      </c>
      <c r="AY79" s="75">
        <v>0</v>
      </c>
      <c r="AZ79" s="74">
        <v>0</v>
      </c>
      <c r="BA79" s="87">
        <f t="shared" si="24"/>
        <v>0</v>
      </c>
      <c r="BB79" s="74">
        <v>0</v>
      </c>
      <c r="BC79" s="74">
        <v>0</v>
      </c>
      <c r="BD79" s="75">
        <v>0</v>
      </c>
      <c r="BE79" s="74">
        <v>0</v>
      </c>
      <c r="BF79" s="87">
        <v>0</v>
      </c>
      <c r="BG79" s="74">
        <v>0</v>
      </c>
      <c r="BH79" s="74">
        <v>0</v>
      </c>
      <c r="BI79" s="75">
        <v>0</v>
      </c>
      <c r="BJ79" s="74">
        <v>0</v>
      </c>
    </row>
    <row r="80" spans="1:62" x14ac:dyDescent="0.25">
      <c r="B80" s="7" t="s">
        <v>102</v>
      </c>
      <c r="C80" s="87">
        <f t="shared" si="13"/>
        <v>0</v>
      </c>
      <c r="D80" s="87">
        <v>0</v>
      </c>
      <c r="E80" s="88">
        <v>0</v>
      </c>
      <c r="F80" s="88">
        <v>0</v>
      </c>
      <c r="G80" s="87">
        <v>0</v>
      </c>
      <c r="H80" s="87">
        <f t="shared" si="14"/>
        <v>0</v>
      </c>
      <c r="I80" s="87">
        <v>0</v>
      </c>
      <c r="J80" s="88">
        <v>0</v>
      </c>
      <c r="K80" s="88">
        <v>0</v>
      </c>
      <c r="L80" s="87">
        <v>0</v>
      </c>
      <c r="M80" s="87">
        <f t="shared" si="15"/>
        <v>0</v>
      </c>
      <c r="N80" s="87">
        <v>0</v>
      </c>
      <c r="O80" s="88">
        <v>0</v>
      </c>
      <c r="P80" s="88">
        <v>0</v>
      </c>
      <c r="Q80" s="87">
        <v>0</v>
      </c>
      <c r="R80" s="87">
        <f t="shared" si="16"/>
        <v>0</v>
      </c>
      <c r="S80" s="87">
        <v>0</v>
      </c>
      <c r="T80" s="88">
        <v>0</v>
      </c>
      <c r="U80" s="88">
        <v>0</v>
      </c>
      <c r="V80" s="87">
        <v>0</v>
      </c>
      <c r="W80" s="87">
        <f t="shared" si="17"/>
        <v>0</v>
      </c>
      <c r="X80" s="87">
        <v>0</v>
      </c>
      <c r="Y80" s="88">
        <v>0</v>
      </c>
      <c r="Z80" s="88">
        <v>0</v>
      </c>
      <c r="AA80" s="87">
        <v>0</v>
      </c>
      <c r="AB80" s="87">
        <f t="shared" si="18"/>
        <v>0</v>
      </c>
      <c r="AC80" s="87">
        <v>0</v>
      </c>
      <c r="AD80" s="88">
        <v>0</v>
      </c>
      <c r="AE80" s="88">
        <v>0</v>
      </c>
      <c r="AF80" s="87">
        <v>0</v>
      </c>
      <c r="AG80" s="87">
        <f t="shared" si="19"/>
        <v>0</v>
      </c>
      <c r="AH80" s="87">
        <v>0</v>
      </c>
      <c r="AI80" s="88">
        <v>0</v>
      </c>
      <c r="AJ80" s="88">
        <v>0</v>
      </c>
      <c r="AK80" s="87">
        <v>0</v>
      </c>
      <c r="AL80" s="87">
        <f t="shared" si="20"/>
        <v>-6.0799068732611747E-3</v>
      </c>
      <c r="AM80" s="87">
        <f t="shared" si="21"/>
        <v>-6.0799068732611747E-3</v>
      </c>
      <c r="AN80" s="88">
        <v>0</v>
      </c>
      <c r="AO80" s="88">
        <v>-6.0799068732611747E-3</v>
      </c>
      <c r="AP80" s="87">
        <v>0</v>
      </c>
      <c r="AQ80" s="87">
        <f t="shared" si="22"/>
        <v>0</v>
      </c>
      <c r="AR80" s="87">
        <v>0</v>
      </c>
      <c r="AS80" s="88">
        <v>0</v>
      </c>
      <c r="AT80" s="88">
        <v>0</v>
      </c>
      <c r="AU80" s="87">
        <v>0</v>
      </c>
      <c r="AV80" s="74">
        <f t="shared" si="23"/>
        <v>0</v>
      </c>
      <c r="AW80" s="74">
        <v>0</v>
      </c>
      <c r="AX80" s="75">
        <v>0</v>
      </c>
      <c r="AY80" s="75">
        <v>0</v>
      </c>
      <c r="AZ80" s="74">
        <v>0</v>
      </c>
      <c r="BA80" s="87">
        <f t="shared" si="24"/>
        <v>0</v>
      </c>
      <c r="BB80" s="74">
        <v>0</v>
      </c>
      <c r="BC80" s="74">
        <v>0</v>
      </c>
      <c r="BD80" s="75">
        <v>0</v>
      </c>
      <c r="BE80" s="74">
        <v>0</v>
      </c>
      <c r="BF80" s="87">
        <v>-2.4787066865882869E-2</v>
      </c>
      <c r="BG80" s="74">
        <v>-2.4787066865882869E-2</v>
      </c>
      <c r="BH80" s="74">
        <v>0</v>
      </c>
      <c r="BI80" s="75">
        <v>-2.4787066865882869E-2</v>
      </c>
      <c r="BJ80" s="74">
        <v>0</v>
      </c>
    </row>
    <row r="81" spans="1:62" x14ac:dyDescent="0.25">
      <c r="B81" s="7" t="s">
        <v>103</v>
      </c>
      <c r="C81" s="87">
        <f t="shared" si="13"/>
        <v>0</v>
      </c>
      <c r="D81" s="87">
        <v>0</v>
      </c>
      <c r="E81" s="88">
        <v>0</v>
      </c>
      <c r="F81" s="88">
        <v>0</v>
      </c>
      <c r="G81" s="87">
        <v>0</v>
      </c>
      <c r="H81" s="87">
        <f t="shared" si="14"/>
        <v>0</v>
      </c>
      <c r="I81" s="87">
        <v>0</v>
      </c>
      <c r="J81" s="88">
        <v>0</v>
      </c>
      <c r="K81" s="88">
        <v>0</v>
      </c>
      <c r="L81" s="87">
        <v>0</v>
      </c>
      <c r="M81" s="87">
        <f t="shared" si="15"/>
        <v>0</v>
      </c>
      <c r="N81" s="87">
        <v>0</v>
      </c>
      <c r="O81" s="88">
        <v>0</v>
      </c>
      <c r="P81" s="88">
        <v>0</v>
      </c>
      <c r="Q81" s="87">
        <v>0</v>
      </c>
      <c r="R81" s="87">
        <f t="shared" si="16"/>
        <v>0</v>
      </c>
      <c r="S81" s="87">
        <v>0</v>
      </c>
      <c r="T81" s="88">
        <v>0</v>
      </c>
      <c r="U81" s="88">
        <v>0</v>
      </c>
      <c r="V81" s="87">
        <v>0</v>
      </c>
      <c r="W81" s="87">
        <f t="shared" si="17"/>
        <v>0</v>
      </c>
      <c r="X81" s="87">
        <v>0</v>
      </c>
      <c r="Y81" s="88">
        <v>0</v>
      </c>
      <c r="Z81" s="88">
        <v>0</v>
      </c>
      <c r="AA81" s="87">
        <v>0</v>
      </c>
      <c r="AB81" s="87">
        <f t="shared" si="18"/>
        <v>0</v>
      </c>
      <c r="AC81" s="87">
        <v>0</v>
      </c>
      <c r="AD81" s="88">
        <v>0</v>
      </c>
      <c r="AE81" s="88">
        <v>0</v>
      </c>
      <c r="AF81" s="87">
        <v>0</v>
      </c>
      <c r="AG81" s="87">
        <f t="shared" si="19"/>
        <v>0</v>
      </c>
      <c r="AH81" s="87">
        <v>0</v>
      </c>
      <c r="AI81" s="88">
        <v>0</v>
      </c>
      <c r="AJ81" s="88">
        <v>0</v>
      </c>
      <c r="AK81" s="87">
        <v>0</v>
      </c>
      <c r="AL81" s="87">
        <f t="shared" si="20"/>
        <v>0</v>
      </c>
      <c r="AM81" s="87">
        <f t="shared" si="21"/>
        <v>0</v>
      </c>
      <c r="AN81" s="88">
        <v>0</v>
      </c>
      <c r="AO81" s="88">
        <v>0</v>
      </c>
      <c r="AP81" s="87">
        <v>0</v>
      </c>
      <c r="AQ81" s="87">
        <f t="shared" si="22"/>
        <v>0</v>
      </c>
      <c r="AR81" s="87">
        <v>0</v>
      </c>
      <c r="AS81" s="88">
        <v>0</v>
      </c>
      <c r="AT81" s="88">
        <v>0</v>
      </c>
      <c r="AU81" s="87">
        <v>0</v>
      </c>
      <c r="AV81" s="74">
        <f t="shared" si="23"/>
        <v>0</v>
      </c>
      <c r="AW81" s="74">
        <v>0</v>
      </c>
      <c r="AX81" s="75">
        <v>0</v>
      </c>
      <c r="AY81" s="75">
        <v>0</v>
      </c>
      <c r="AZ81" s="74">
        <v>0</v>
      </c>
      <c r="BA81" s="87">
        <f t="shared" si="24"/>
        <v>0</v>
      </c>
      <c r="BB81" s="74">
        <v>0</v>
      </c>
      <c r="BC81" s="74">
        <v>0</v>
      </c>
      <c r="BD81" s="75">
        <v>0</v>
      </c>
      <c r="BE81" s="74">
        <v>0</v>
      </c>
      <c r="BF81" s="87">
        <v>0</v>
      </c>
      <c r="BG81" s="74">
        <v>0</v>
      </c>
      <c r="BH81" s="74">
        <v>0</v>
      </c>
      <c r="BI81" s="75">
        <v>0</v>
      </c>
      <c r="BJ81" s="74">
        <v>0</v>
      </c>
    </row>
    <row r="82" spans="1:62" x14ac:dyDescent="0.25">
      <c r="B82" s="7" t="s">
        <v>104</v>
      </c>
      <c r="C82" s="87">
        <f t="shared" si="13"/>
        <v>0</v>
      </c>
      <c r="D82" s="87">
        <v>0</v>
      </c>
      <c r="E82" s="88">
        <v>0</v>
      </c>
      <c r="F82" s="88">
        <v>0</v>
      </c>
      <c r="G82" s="87">
        <v>0</v>
      </c>
      <c r="H82" s="87">
        <f t="shared" si="14"/>
        <v>0</v>
      </c>
      <c r="I82" s="87">
        <v>0</v>
      </c>
      <c r="J82" s="88">
        <v>0</v>
      </c>
      <c r="K82" s="88">
        <v>0</v>
      </c>
      <c r="L82" s="87">
        <v>0</v>
      </c>
      <c r="M82" s="87">
        <f t="shared" si="15"/>
        <v>0</v>
      </c>
      <c r="N82" s="87">
        <v>0</v>
      </c>
      <c r="O82" s="88">
        <v>0</v>
      </c>
      <c r="P82" s="88">
        <v>0</v>
      </c>
      <c r="Q82" s="87">
        <v>0</v>
      </c>
      <c r="R82" s="87">
        <f t="shared" si="16"/>
        <v>0</v>
      </c>
      <c r="S82" s="87">
        <v>0</v>
      </c>
      <c r="T82" s="88">
        <v>0</v>
      </c>
      <c r="U82" s="88">
        <v>0</v>
      </c>
      <c r="V82" s="87">
        <v>0</v>
      </c>
      <c r="W82" s="87">
        <f t="shared" si="17"/>
        <v>0</v>
      </c>
      <c r="X82" s="87">
        <v>0</v>
      </c>
      <c r="Y82" s="88">
        <v>0</v>
      </c>
      <c r="Z82" s="88">
        <v>0</v>
      </c>
      <c r="AA82" s="87">
        <v>0</v>
      </c>
      <c r="AB82" s="87">
        <f t="shared" si="18"/>
        <v>0</v>
      </c>
      <c r="AC82" s="87">
        <v>0</v>
      </c>
      <c r="AD82" s="88">
        <v>0</v>
      </c>
      <c r="AE82" s="88">
        <v>0</v>
      </c>
      <c r="AF82" s="87">
        <v>0</v>
      </c>
      <c r="AG82" s="87">
        <f t="shared" si="19"/>
        <v>0</v>
      </c>
      <c r="AH82" s="87">
        <v>0</v>
      </c>
      <c r="AI82" s="88">
        <v>0</v>
      </c>
      <c r="AJ82" s="88">
        <v>0</v>
      </c>
      <c r="AK82" s="87">
        <v>0</v>
      </c>
      <c r="AL82" s="87">
        <f t="shared" si="20"/>
        <v>0</v>
      </c>
      <c r="AM82" s="87">
        <f t="shared" si="21"/>
        <v>0</v>
      </c>
      <c r="AN82" s="88">
        <v>0</v>
      </c>
      <c r="AO82" s="88">
        <v>0</v>
      </c>
      <c r="AP82" s="87">
        <v>0</v>
      </c>
      <c r="AQ82" s="87">
        <f t="shared" si="22"/>
        <v>0</v>
      </c>
      <c r="AR82" s="87">
        <v>0</v>
      </c>
      <c r="AS82" s="88">
        <v>0</v>
      </c>
      <c r="AT82" s="88">
        <v>0</v>
      </c>
      <c r="AU82" s="87">
        <v>0</v>
      </c>
      <c r="AV82" s="74">
        <f t="shared" si="23"/>
        <v>0</v>
      </c>
      <c r="AW82" s="74">
        <v>0</v>
      </c>
      <c r="AX82" s="75">
        <v>0</v>
      </c>
      <c r="AY82" s="75">
        <v>0</v>
      </c>
      <c r="AZ82" s="74">
        <v>0</v>
      </c>
      <c r="BA82" s="87">
        <f t="shared" si="24"/>
        <v>0</v>
      </c>
      <c r="BB82" s="74">
        <v>0</v>
      </c>
      <c r="BC82" s="74">
        <v>0</v>
      </c>
      <c r="BD82" s="75">
        <v>0</v>
      </c>
      <c r="BE82" s="74">
        <v>0</v>
      </c>
      <c r="BF82" s="87">
        <v>0</v>
      </c>
      <c r="BG82" s="74">
        <v>0</v>
      </c>
      <c r="BH82" s="74">
        <v>0</v>
      </c>
      <c r="BI82" s="75">
        <v>0</v>
      </c>
      <c r="BJ82" s="74">
        <v>0</v>
      </c>
    </row>
    <row r="83" spans="1:62" x14ac:dyDescent="0.25">
      <c r="B83" s="7" t="s">
        <v>105</v>
      </c>
      <c r="C83" s="87">
        <f t="shared" si="13"/>
        <v>0</v>
      </c>
      <c r="D83" s="87">
        <v>0</v>
      </c>
      <c r="E83" s="88">
        <v>0</v>
      </c>
      <c r="F83" s="88">
        <v>0</v>
      </c>
      <c r="G83" s="87">
        <v>0</v>
      </c>
      <c r="H83" s="87">
        <f t="shared" si="14"/>
        <v>0</v>
      </c>
      <c r="I83" s="87">
        <v>0</v>
      </c>
      <c r="J83" s="88">
        <v>0</v>
      </c>
      <c r="K83" s="88">
        <v>0</v>
      </c>
      <c r="L83" s="87">
        <v>0</v>
      </c>
      <c r="M83" s="87">
        <f t="shared" si="15"/>
        <v>0</v>
      </c>
      <c r="N83" s="87">
        <v>0</v>
      </c>
      <c r="O83" s="88">
        <v>0</v>
      </c>
      <c r="P83" s="88">
        <v>0</v>
      </c>
      <c r="Q83" s="87">
        <v>0</v>
      </c>
      <c r="R83" s="87">
        <f t="shared" si="16"/>
        <v>0</v>
      </c>
      <c r="S83" s="87">
        <v>0</v>
      </c>
      <c r="T83" s="88">
        <v>0</v>
      </c>
      <c r="U83" s="88">
        <v>0</v>
      </c>
      <c r="V83" s="87">
        <v>0</v>
      </c>
      <c r="W83" s="87">
        <f t="shared" si="17"/>
        <v>0</v>
      </c>
      <c r="X83" s="87">
        <v>0</v>
      </c>
      <c r="Y83" s="88">
        <v>0</v>
      </c>
      <c r="Z83" s="88">
        <v>0</v>
      </c>
      <c r="AA83" s="87">
        <v>0</v>
      </c>
      <c r="AB83" s="87">
        <f t="shared" si="18"/>
        <v>0</v>
      </c>
      <c r="AC83" s="87">
        <v>0</v>
      </c>
      <c r="AD83" s="88">
        <v>0</v>
      </c>
      <c r="AE83" s="88">
        <v>0</v>
      </c>
      <c r="AF83" s="87">
        <v>0</v>
      </c>
      <c r="AG83" s="87">
        <f t="shared" si="19"/>
        <v>0</v>
      </c>
      <c r="AH83" s="87">
        <v>0</v>
      </c>
      <c r="AI83" s="88">
        <v>0</v>
      </c>
      <c r="AJ83" s="88">
        <v>0</v>
      </c>
      <c r="AK83" s="87">
        <v>0</v>
      </c>
      <c r="AL83" s="87">
        <f t="shared" si="20"/>
        <v>0</v>
      </c>
      <c r="AM83" s="87">
        <f t="shared" si="21"/>
        <v>0</v>
      </c>
      <c r="AN83" s="88">
        <v>0</v>
      </c>
      <c r="AO83" s="88">
        <v>0</v>
      </c>
      <c r="AP83" s="87">
        <v>0</v>
      </c>
      <c r="AQ83" s="87">
        <f t="shared" si="22"/>
        <v>0</v>
      </c>
      <c r="AR83" s="87">
        <v>0</v>
      </c>
      <c r="AS83" s="88">
        <v>0</v>
      </c>
      <c r="AT83" s="88">
        <v>0</v>
      </c>
      <c r="AU83" s="87">
        <v>0</v>
      </c>
      <c r="AV83" s="74">
        <f t="shared" si="23"/>
        <v>0</v>
      </c>
      <c r="AW83" s="74">
        <v>0</v>
      </c>
      <c r="AX83" s="75">
        <v>0</v>
      </c>
      <c r="AY83" s="75">
        <v>0</v>
      </c>
      <c r="AZ83" s="74">
        <v>0</v>
      </c>
      <c r="BA83" s="87">
        <f t="shared" si="24"/>
        <v>0</v>
      </c>
      <c r="BB83" s="74">
        <v>0</v>
      </c>
      <c r="BC83" s="74">
        <v>0</v>
      </c>
      <c r="BD83" s="75">
        <v>0</v>
      </c>
      <c r="BE83" s="74">
        <v>0</v>
      </c>
      <c r="BF83" s="87">
        <v>0</v>
      </c>
      <c r="BG83" s="74">
        <v>0</v>
      </c>
      <c r="BH83" s="74">
        <v>0</v>
      </c>
      <c r="BI83" s="75">
        <v>0</v>
      </c>
      <c r="BJ83" s="74">
        <v>0</v>
      </c>
    </row>
    <row r="84" spans="1:62" x14ac:dyDescent="0.25">
      <c r="B84" s="7" t="s">
        <v>106</v>
      </c>
      <c r="C84" s="87">
        <f t="shared" si="13"/>
        <v>0</v>
      </c>
      <c r="D84" s="87">
        <v>0</v>
      </c>
      <c r="E84" s="88">
        <v>0</v>
      </c>
      <c r="F84" s="88">
        <v>0</v>
      </c>
      <c r="G84" s="87">
        <v>0</v>
      </c>
      <c r="H84" s="87">
        <f t="shared" si="14"/>
        <v>0</v>
      </c>
      <c r="I84" s="87">
        <v>0</v>
      </c>
      <c r="J84" s="88">
        <v>0</v>
      </c>
      <c r="K84" s="88">
        <v>0</v>
      </c>
      <c r="L84" s="87">
        <v>0</v>
      </c>
      <c r="M84" s="87">
        <f t="shared" si="15"/>
        <v>0</v>
      </c>
      <c r="N84" s="87">
        <v>0</v>
      </c>
      <c r="O84" s="88">
        <v>0</v>
      </c>
      <c r="P84" s="88">
        <v>0</v>
      </c>
      <c r="Q84" s="87">
        <v>0</v>
      </c>
      <c r="R84" s="87">
        <f t="shared" si="16"/>
        <v>0</v>
      </c>
      <c r="S84" s="87">
        <v>0</v>
      </c>
      <c r="T84" s="88">
        <v>0</v>
      </c>
      <c r="U84" s="88">
        <v>0</v>
      </c>
      <c r="V84" s="87">
        <v>0</v>
      </c>
      <c r="W84" s="87">
        <f t="shared" si="17"/>
        <v>0</v>
      </c>
      <c r="X84" s="87">
        <v>0</v>
      </c>
      <c r="Y84" s="88">
        <v>0</v>
      </c>
      <c r="Z84" s="88">
        <v>0</v>
      </c>
      <c r="AA84" s="87">
        <v>0</v>
      </c>
      <c r="AB84" s="87">
        <f t="shared" si="18"/>
        <v>0</v>
      </c>
      <c r="AC84" s="87">
        <v>0</v>
      </c>
      <c r="AD84" s="88">
        <v>0</v>
      </c>
      <c r="AE84" s="88">
        <v>0</v>
      </c>
      <c r="AF84" s="87">
        <v>0</v>
      </c>
      <c r="AG84" s="87">
        <f t="shared" si="19"/>
        <v>0</v>
      </c>
      <c r="AH84" s="87">
        <v>0</v>
      </c>
      <c r="AI84" s="88">
        <v>0</v>
      </c>
      <c r="AJ84" s="88">
        <v>0</v>
      </c>
      <c r="AK84" s="87">
        <v>0</v>
      </c>
      <c r="AL84" s="87">
        <f t="shared" si="20"/>
        <v>3.1379816302613432E-2</v>
      </c>
      <c r="AM84" s="87">
        <f t="shared" si="21"/>
        <v>3.1379816302613432E-2</v>
      </c>
      <c r="AN84" s="88">
        <v>0</v>
      </c>
      <c r="AO84" s="88">
        <v>3.1379816302613432E-2</v>
      </c>
      <c r="AP84" s="87">
        <v>0</v>
      </c>
      <c r="AQ84" s="87">
        <f t="shared" si="22"/>
        <v>0</v>
      </c>
      <c r="AR84" s="87">
        <v>0</v>
      </c>
      <c r="AS84" s="88">
        <v>0</v>
      </c>
      <c r="AT84" s="88">
        <v>0</v>
      </c>
      <c r="AU84" s="87">
        <v>0</v>
      </c>
      <c r="AV84" s="74">
        <f t="shared" si="23"/>
        <v>0</v>
      </c>
      <c r="AW84" s="74">
        <v>0</v>
      </c>
      <c r="AX84" s="75">
        <v>0</v>
      </c>
      <c r="AY84" s="75">
        <v>0</v>
      </c>
      <c r="AZ84" s="74">
        <v>0</v>
      </c>
      <c r="BA84" s="87">
        <f t="shared" si="24"/>
        <v>0</v>
      </c>
      <c r="BB84" s="74">
        <v>0</v>
      </c>
      <c r="BC84" s="74">
        <v>0</v>
      </c>
      <c r="BD84" s="75">
        <v>0</v>
      </c>
      <c r="BE84" s="74">
        <v>0</v>
      </c>
      <c r="BF84" s="87">
        <v>0</v>
      </c>
      <c r="BG84" s="74">
        <v>0</v>
      </c>
      <c r="BH84" s="74">
        <v>0</v>
      </c>
      <c r="BI84" s="75">
        <v>0</v>
      </c>
      <c r="BJ84" s="74">
        <v>0</v>
      </c>
    </row>
    <row r="85" spans="1:62" x14ac:dyDescent="0.25">
      <c r="B85" s="7" t="s">
        <v>107</v>
      </c>
      <c r="C85" s="87">
        <f t="shared" si="13"/>
        <v>0.11995656273655224</v>
      </c>
      <c r="D85" s="87">
        <v>0.10995656273655224</v>
      </c>
      <c r="E85" s="88">
        <v>0.39517971000000002</v>
      </c>
      <c r="F85" s="88">
        <v>-0.28522314726344777</v>
      </c>
      <c r="G85" s="87">
        <v>0.01</v>
      </c>
      <c r="H85" s="87">
        <f t="shared" si="14"/>
        <v>0.39176935713880934</v>
      </c>
      <c r="I85" s="87">
        <v>0.38176935713880933</v>
      </c>
      <c r="J85" s="88">
        <v>0.39924663999999999</v>
      </c>
      <c r="K85" s="88">
        <v>-1.7477282861190636E-2</v>
      </c>
      <c r="L85" s="87">
        <v>0.01</v>
      </c>
      <c r="M85" s="87">
        <f t="shared" si="15"/>
        <v>1.1909164394825427</v>
      </c>
      <c r="N85" s="87">
        <v>0.38091643948254261</v>
      </c>
      <c r="O85" s="88">
        <v>1.5286714299999997</v>
      </c>
      <c r="P85" s="88">
        <v>-1.1477549905174571</v>
      </c>
      <c r="Q85" s="87">
        <v>0.81</v>
      </c>
      <c r="R85" s="87">
        <f t="shared" si="16"/>
        <v>3.5559993554308376</v>
      </c>
      <c r="S85" s="87">
        <v>3.5459993554308378</v>
      </c>
      <c r="T85" s="88">
        <v>0.6506421</v>
      </c>
      <c r="U85" s="88">
        <v>2.895357255430838</v>
      </c>
      <c r="V85" s="87">
        <v>0.01</v>
      </c>
      <c r="W85" s="87">
        <f t="shared" si="17"/>
        <v>3.4375069381950296</v>
      </c>
      <c r="X85" s="87">
        <v>3.0375069381950297</v>
      </c>
      <c r="Y85" s="88">
        <v>2.2884359933805851</v>
      </c>
      <c r="Z85" s="88">
        <v>0.74907094481444458</v>
      </c>
      <c r="AA85" s="87">
        <v>0.4</v>
      </c>
      <c r="AB85" s="87">
        <f t="shared" si="18"/>
        <v>2.008061012540844</v>
      </c>
      <c r="AC85" s="87">
        <v>1.948061012540844</v>
      </c>
      <c r="AD85" s="88">
        <v>1.2246082599999999</v>
      </c>
      <c r="AE85" s="88">
        <v>0.72345275254084407</v>
      </c>
      <c r="AF85" s="87">
        <v>0.06</v>
      </c>
      <c r="AG85" s="87">
        <f t="shared" si="19"/>
        <v>1.0404940015839808</v>
      </c>
      <c r="AH85" s="87">
        <v>0.94049400158398067</v>
      </c>
      <c r="AI85" s="88">
        <v>2.1712521443520689</v>
      </c>
      <c r="AJ85" s="88">
        <v>-1.2307581427680883</v>
      </c>
      <c r="AK85" s="87">
        <v>0.1</v>
      </c>
      <c r="AL85" s="87">
        <f t="shared" si="20"/>
        <v>6.4412906610822311</v>
      </c>
      <c r="AM85" s="87">
        <f t="shared" si="21"/>
        <v>6.3512906610822313</v>
      </c>
      <c r="AN85" s="88">
        <v>0.64899010000000001</v>
      </c>
      <c r="AO85" s="88">
        <v>5.7023005610822315</v>
      </c>
      <c r="AP85" s="87">
        <v>0.09</v>
      </c>
      <c r="AQ85" s="87">
        <f t="shared" si="22"/>
        <v>1.5189118451965167</v>
      </c>
      <c r="AR85" s="87">
        <v>1.4889118451965166</v>
      </c>
      <c r="AS85" s="88">
        <v>0.94966166000000007</v>
      </c>
      <c r="AT85" s="88">
        <v>0.53925018519651657</v>
      </c>
      <c r="AU85" s="87">
        <v>0.03</v>
      </c>
      <c r="AV85" s="74">
        <f t="shared" si="23"/>
        <v>1.8000829723676</v>
      </c>
      <c r="AW85" s="74">
        <v>1.7435699723675999</v>
      </c>
      <c r="AX85" s="75">
        <v>1.8942594786828899</v>
      </c>
      <c r="AY85" s="75">
        <v>-0.15068950631528999</v>
      </c>
      <c r="AZ85" s="74">
        <v>5.6513000000000001E-2</v>
      </c>
      <c r="BA85" s="87">
        <f t="shared" si="24"/>
        <v>1.9584378790063499</v>
      </c>
      <c r="BB85" s="74">
        <v>1.82922887900635</v>
      </c>
      <c r="BC85" s="74">
        <v>0.11786204</v>
      </c>
      <c r="BD85" s="75">
        <v>1.7113668390063501</v>
      </c>
      <c r="BE85" s="74">
        <v>0.12920899999999999</v>
      </c>
      <c r="BF85" s="87">
        <v>6.7924583257251596</v>
      </c>
      <c r="BG85" s="74">
        <v>6.6538243257251599</v>
      </c>
      <c r="BH85" s="74">
        <v>0.47891724000000002</v>
      </c>
      <c r="BI85" s="75">
        <v>6.1749070857251596</v>
      </c>
      <c r="BJ85" s="74">
        <v>0.13863400000000001</v>
      </c>
    </row>
    <row r="86" spans="1:62" x14ac:dyDescent="0.25">
      <c r="B86" s="7" t="s">
        <v>108</v>
      </c>
      <c r="C86" s="87">
        <f t="shared" si="13"/>
        <v>5.673391626884438E-2</v>
      </c>
      <c r="D86" s="87">
        <v>5.673391626884438E-2</v>
      </c>
      <c r="E86" s="88">
        <v>0</v>
      </c>
      <c r="F86" s="88">
        <v>5.673391626884438E-2</v>
      </c>
      <c r="G86" s="87">
        <v>0</v>
      </c>
      <c r="H86" s="87">
        <f t="shared" si="14"/>
        <v>-0.52569880318268425</v>
      </c>
      <c r="I86" s="87">
        <v>-0.52569880318268425</v>
      </c>
      <c r="J86" s="88">
        <v>0</v>
      </c>
      <c r="K86" s="88">
        <v>-0.52569880318268425</v>
      </c>
      <c r="L86" s="87">
        <v>0</v>
      </c>
      <c r="M86" s="87">
        <f t="shared" si="15"/>
        <v>1.4677060439668577</v>
      </c>
      <c r="N86" s="87">
        <v>1.4677060439668577</v>
      </c>
      <c r="O86" s="88">
        <v>0</v>
      </c>
      <c r="P86" s="88">
        <v>1.4677060439668577</v>
      </c>
      <c r="Q86" s="87">
        <v>0</v>
      </c>
      <c r="R86" s="87">
        <f t="shared" si="16"/>
        <v>16.076767541743024</v>
      </c>
      <c r="S86" s="87">
        <v>16.076767541743024</v>
      </c>
      <c r="T86" s="88">
        <v>0</v>
      </c>
      <c r="U86" s="88">
        <v>16.076767541743024</v>
      </c>
      <c r="V86" s="87">
        <v>0</v>
      </c>
      <c r="W86" s="87">
        <f t="shared" si="17"/>
        <v>1.5305155247427182</v>
      </c>
      <c r="X86" s="87">
        <v>1.5305155247427182</v>
      </c>
      <c r="Y86" s="88">
        <v>0</v>
      </c>
      <c r="Z86" s="88">
        <v>1.5305155247427182</v>
      </c>
      <c r="AA86" s="87">
        <v>0</v>
      </c>
      <c r="AB86" s="87">
        <f t="shared" si="18"/>
        <v>-0.62402839465265003</v>
      </c>
      <c r="AC86" s="87">
        <v>-0.62402839465265003</v>
      </c>
      <c r="AD86" s="88">
        <v>0</v>
      </c>
      <c r="AE86" s="88">
        <v>-0.62402839465265003</v>
      </c>
      <c r="AF86" s="87">
        <v>0</v>
      </c>
      <c r="AG86" s="87">
        <f t="shared" si="19"/>
        <v>1.0701117851548601</v>
      </c>
      <c r="AH86" s="87">
        <v>1.0701117851548601</v>
      </c>
      <c r="AI86" s="88">
        <v>0</v>
      </c>
      <c r="AJ86" s="88">
        <v>1.0701117851548601</v>
      </c>
      <c r="AK86" s="87">
        <v>0</v>
      </c>
      <c r="AL86" s="87">
        <f t="shared" si="20"/>
        <v>2.9647116149491488</v>
      </c>
      <c r="AM86" s="87">
        <f t="shared" si="21"/>
        <v>2.9647116149491488</v>
      </c>
      <c r="AN86" s="88">
        <v>0</v>
      </c>
      <c r="AO86" s="88">
        <v>2.9647116149491488</v>
      </c>
      <c r="AP86" s="87">
        <v>0</v>
      </c>
      <c r="AQ86" s="87">
        <f t="shared" si="22"/>
        <v>0.7056641312367713</v>
      </c>
      <c r="AR86" s="87">
        <v>0.7056641312367713</v>
      </c>
      <c r="AS86" s="88">
        <v>0</v>
      </c>
      <c r="AT86" s="88">
        <v>0.7056641312367713</v>
      </c>
      <c r="AU86" s="87">
        <v>0</v>
      </c>
      <c r="AV86" s="74">
        <f t="shared" si="23"/>
        <v>0.29066768700928397</v>
      </c>
      <c r="AW86" s="74">
        <v>0.28570868700928398</v>
      </c>
      <c r="AX86" s="75">
        <v>0</v>
      </c>
      <c r="AY86" s="75">
        <v>0.28570868700928398</v>
      </c>
      <c r="AZ86" s="74">
        <v>4.9589999999999999E-3</v>
      </c>
      <c r="BA86" s="87">
        <f t="shared" si="24"/>
        <v>2.09479132751069</v>
      </c>
      <c r="BB86" s="74">
        <v>2.09479132751069</v>
      </c>
      <c r="BC86" s="74">
        <v>0</v>
      </c>
      <c r="BD86" s="75">
        <v>2.09479132751069</v>
      </c>
      <c r="BE86" s="74">
        <v>0</v>
      </c>
      <c r="BF86" s="87">
        <v>1.6008782178688505</v>
      </c>
      <c r="BG86" s="74">
        <v>1.6008782178688505</v>
      </c>
      <c r="BH86" s="74">
        <v>0</v>
      </c>
      <c r="BI86" s="75">
        <v>1.6008782178688505</v>
      </c>
      <c r="BJ86" s="74">
        <v>0</v>
      </c>
    </row>
    <row r="87" spans="1:62" x14ac:dyDescent="0.25">
      <c r="B87" s="7" t="s">
        <v>109</v>
      </c>
      <c r="C87" s="87">
        <f t="shared" si="13"/>
        <v>0</v>
      </c>
      <c r="D87" s="87">
        <v>0</v>
      </c>
      <c r="E87" s="88">
        <v>0</v>
      </c>
      <c r="F87" s="88">
        <v>0</v>
      </c>
      <c r="G87" s="87">
        <v>0</v>
      </c>
      <c r="H87" s="87">
        <f t="shared" si="14"/>
        <v>0</v>
      </c>
      <c r="I87" s="87">
        <v>0</v>
      </c>
      <c r="J87" s="88">
        <v>0</v>
      </c>
      <c r="K87" s="88">
        <v>0</v>
      </c>
      <c r="L87" s="87">
        <v>0</v>
      </c>
      <c r="M87" s="87">
        <f t="shared" si="15"/>
        <v>0</v>
      </c>
      <c r="N87" s="87">
        <v>0</v>
      </c>
      <c r="O87" s="88">
        <v>0</v>
      </c>
      <c r="P87" s="88">
        <v>0</v>
      </c>
      <c r="Q87" s="87">
        <v>0</v>
      </c>
      <c r="R87" s="87">
        <f t="shared" si="16"/>
        <v>0</v>
      </c>
      <c r="S87" s="87">
        <v>0</v>
      </c>
      <c r="T87" s="88">
        <v>0</v>
      </c>
      <c r="U87" s="88">
        <v>0</v>
      </c>
      <c r="V87" s="87">
        <v>0</v>
      </c>
      <c r="W87" s="87">
        <f t="shared" si="17"/>
        <v>0</v>
      </c>
      <c r="X87" s="87">
        <v>0</v>
      </c>
      <c r="Y87" s="88">
        <v>0</v>
      </c>
      <c r="Z87" s="88">
        <v>0</v>
      </c>
      <c r="AA87" s="87">
        <v>0</v>
      </c>
      <c r="AB87" s="87">
        <f t="shared" si="18"/>
        <v>0</v>
      </c>
      <c r="AC87" s="87">
        <v>0</v>
      </c>
      <c r="AD87" s="88">
        <v>0</v>
      </c>
      <c r="AE87" s="88">
        <v>0</v>
      </c>
      <c r="AF87" s="87">
        <v>0</v>
      </c>
      <c r="AG87" s="87">
        <f t="shared" si="19"/>
        <v>0</v>
      </c>
      <c r="AH87" s="87">
        <v>0</v>
      </c>
      <c r="AI87" s="88">
        <v>0</v>
      </c>
      <c r="AJ87" s="88">
        <v>0</v>
      </c>
      <c r="AK87" s="87">
        <v>0</v>
      </c>
      <c r="AL87" s="87">
        <f t="shared" si="20"/>
        <v>0</v>
      </c>
      <c r="AM87" s="87">
        <f t="shared" si="21"/>
        <v>0</v>
      </c>
      <c r="AN87" s="88">
        <v>0</v>
      </c>
      <c r="AO87" s="88">
        <v>0</v>
      </c>
      <c r="AP87" s="87">
        <v>0</v>
      </c>
      <c r="AQ87" s="87">
        <f t="shared" si="22"/>
        <v>0</v>
      </c>
      <c r="AR87" s="87">
        <v>0</v>
      </c>
      <c r="AS87" s="88">
        <v>0</v>
      </c>
      <c r="AT87" s="88">
        <v>0</v>
      </c>
      <c r="AU87" s="87">
        <v>0</v>
      </c>
      <c r="AV87" s="74">
        <f t="shared" si="23"/>
        <v>0</v>
      </c>
      <c r="AW87" s="74">
        <v>0</v>
      </c>
      <c r="AX87" s="75">
        <v>0</v>
      </c>
      <c r="AY87" s="75">
        <v>0</v>
      </c>
      <c r="AZ87" s="74">
        <v>0</v>
      </c>
      <c r="BA87" s="87">
        <f t="shared" si="24"/>
        <v>0</v>
      </c>
      <c r="BB87" s="74">
        <v>0</v>
      </c>
      <c r="BC87" s="74">
        <v>0</v>
      </c>
      <c r="BD87" s="75">
        <v>0</v>
      </c>
      <c r="BE87" s="74">
        <v>0</v>
      </c>
      <c r="BF87" s="87">
        <v>0</v>
      </c>
      <c r="BG87" s="74">
        <v>0</v>
      </c>
      <c r="BH87" s="74">
        <v>0</v>
      </c>
      <c r="BI87" s="75">
        <v>0</v>
      </c>
      <c r="BJ87" s="74">
        <v>0</v>
      </c>
    </row>
    <row r="88" spans="1:62" x14ac:dyDescent="0.25">
      <c r="B88" s="7" t="s">
        <v>110</v>
      </c>
      <c r="C88" s="87">
        <f t="shared" si="13"/>
        <v>0</v>
      </c>
      <c r="D88" s="87">
        <v>0</v>
      </c>
      <c r="E88" s="88">
        <v>0</v>
      </c>
      <c r="F88" s="88">
        <v>0</v>
      </c>
      <c r="G88" s="87">
        <v>0</v>
      </c>
      <c r="H88" s="87">
        <f t="shared" si="14"/>
        <v>0</v>
      </c>
      <c r="I88" s="87">
        <v>0</v>
      </c>
      <c r="J88" s="88">
        <v>0</v>
      </c>
      <c r="K88" s="88">
        <v>0</v>
      </c>
      <c r="L88" s="87">
        <v>0</v>
      </c>
      <c r="M88" s="87">
        <f t="shared" si="15"/>
        <v>0</v>
      </c>
      <c r="N88" s="87">
        <v>0</v>
      </c>
      <c r="O88" s="88">
        <v>0</v>
      </c>
      <c r="P88" s="88">
        <v>0</v>
      </c>
      <c r="Q88" s="87">
        <v>0</v>
      </c>
      <c r="R88" s="87">
        <f t="shared" si="16"/>
        <v>0</v>
      </c>
      <c r="S88" s="87">
        <v>0</v>
      </c>
      <c r="T88" s="88">
        <v>0</v>
      </c>
      <c r="U88" s="88">
        <v>0</v>
      </c>
      <c r="V88" s="87">
        <v>0</v>
      </c>
      <c r="W88" s="87">
        <f t="shared" si="17"/>
        <v>0</v>
      </c>
      <c r="X88" s="87">
        <v>0</v>
      </c>
      <c r="Y88" s="88">
        <v>0</v>
      </c>
      <c r="Z88" s="88">
        <v>0</v>
      </c>
      <c r="AA88" s="87">
        <v>0</v>
      </c>
      <c r="AB88" s="87">
        <f t="shared" si="18"/>
        <v>0</v>
      </c>
      <c r="AC88" s="87">
        <v>0</v>
      </c>
      <c r="AD88" s="88">
        <v>0</v>
      </c>
      <c r="AE88" s="88">
        <v>0</v>
      </c>
      <c r="AF88" s="87">
        <v>0</v>
      </c>
      <c r="AG88" s="87">
        <f t="shared" si="19"/>
        <v>0</v>
      </c>
      <c r="AH88" s="87">
        <v>0</v>
      </c>
      <c r="AI88" s="88">
        <v>0</v>
      </c>
      <c r="AJ88" s="88">
        <v>0</v>
      </c>
      <c r="AK88" s="87">
        <v>0</v>
      </c>
      <c r="AL88" s="87">
        <f t="shared" si="20"/>
        <v>3.8254624365033668E-3</v>
      </c>
      <c r="AM88" s="87">
        <f t="shared" si="21"/>
        <v>3.8254624365033668E-3</v>
      </c>
      <c r="AN88" s="88">
        <v>0</v>
      </c>
      <c r="AO88" s="88">
        <v>3.8254624365033668E-3</v>
      </c>
      <c r="AP88" s="87">
        <v>0</v>
      </c>
      <c r="AQ88" s="87">
        <f t="shared" si="22"/>
        <v>0</v>
      </c>
      <c r="AR88" s="87">
        <v>0</v>
      </c>
      <c r="AS88" s="88">
        <v>0</v>
      </c>
      <c r="AT88" s="88">
        <v>0</v>
      </c>
      <c r="AU88" s="87">
        <v>0</v>
      </c>
      <c r="AV88" s="74">
        <f t="shared" si="23"/>
        <v>0</v>
      </c>
      <c r="AW88" s="74">
        <v>0</v>
      </c>
      <c r="AX88" s="75">
        <v>0</v>
      </c>
      <c r="AY88" s="75">
        <v>0</v>
      </c>
      <c r="AZ88" s="74">
        <v>0</v>
      </c>
      <c r="BA88" s="87">
        <f t="shared" si="24"/>
        <v>0</v>
      </c>
      <c r="BB88" s="74">
        <v>0</v>
      </c>
      <c r="BC88" s="74">
        <v>0</v>
      </c>
      <c r="BD88" s="75">
        <v>0</v>
      </c>
      <c r="BE88" s="74">
        <v>0</v>
      </c>
      <c r="BF88" s="87">
        <v>1.0627370696833082E-4</v>
      </c>
      <c r="BG88" s="74">
        <v>1.0627370696833082E-4</v>
      </c>
      <c r="BH88" s="74">
        <v>0</v>
      </c>
      <c r="BI88" s="75">
        <v>1.0627370696833082E-4</v>
      </c>
      <c r="BJ88" s="74">
        <v>0</v>
      </c>
    </row>
    <row r="89" spans="1:62" x14ac:dyDescent="0.25">
      <c r="B89" s="7" t="s">
        <v>111</v>
      </c>
      <c r="C89" s="87">
        <f t="shared" si="13"/>
        <v>1.718976493315816E-4</v>
      </c>
      <c r="D89" s="87">
        <v>1.718976493315816E-4</v>
      </c>
      <c r="E89" s="88">
        <v>0</v>
      </c>
      <c r="F89" s="88">
        <v>1.718976493315816E-4</v>
      </c>
      <c r="G89" s="87">
        <v>0</v>
      </c>
      <c r="H89" s="87">
        <f t="shared" si="14"/>
        <v>4.7375071479545318E-4</v>
      </c>
      <c r="I89" s="87">
        <v>4.7375071479545318E-4</v>
      </c>
      <c r="J89" s="88">
        <v>0</v>
      </c>
      <c r="K89" s="88">
        <v>4.7375071479545318E-4</v>
      </c>
      <c r="L89" s="87">
        <v>0</v>
      </c>
      <c r="M89" s="87">
        <f t="shared" si="15"/>
        <v>1.1028802740893667E-3</v>
      </c>
      <c r="N89" s="87">
        <v>1.1028802740893667E-3</v>
      </c>
      <c r="O89" s="88">
        <v>0</v>
      </c>
      <c r="P89" s="88">
        <v>1.1028802740893667E-3</v>
      </c>
      <c r="Q89" s="87">
        <v>0</v>
      </c>
      <c r="R89" s="87">
        <f t="shared" si="16"/>
        <v>0</v>
      </c>
      <c r="S89" s="87">
        <v>0</v>
      </c>
      <c r="T89" s="88">
        <v>0</v>
      </c>
      <c r="U89" s="88">
        <v>0</v>
      </c>
      <c r="V89" s="87">
        <v>0</v>
      </c>
      <c r="W89" s="87">
        <f t="shared" si="17"/>
        <v>0</v>
      </c>
      <c r="X89" s="87">
        <v>0</v>
      </c>
      <c r="Y89" s="88">
        <v>0</v>
      </c>
      <c r="Z89" s="88">
        <v>0</v>
      </c>
      <c r="AA89" s="87">
        <v>0</v>
      </c>
      <c r="AB89" s="87">
        <f t="shared" si="18"/>
        <v>0</v>
      </c>
      <c r="AC89" s="87">
        <v>0</v>
      </c>
      <c r="AD89" s="88">
        <v>0</v>
      </c>
      <c r="AE89" s="88">
        <v>0</v>
      </c>
      <c r="AF89" s="87">
        <v>0</v>
      </c>
      <c r="AG89" s="87">
        <f t="shared" si="19"/>
        <v>0</v>
      </c>
      <c r="AH89" s="87">
        <v>0</v>
      </c>
      <c r="AI89" s="88">
        <v>0</v>
      </c>
      <c r="AJ89" s="88">
        <v>0</v>
      </c>
      <c r="AK89" s="87">
        <v>0</v>
      </c>
      <c r="AL89" s="87">
        <f t="shared" si="20"/>
        <v>-4.992846279449575E-3</v>
      </c>
      <c r="AM89" s="87">
        <f t="shared" si="21"/>
        <v>-4.992846279449575E-3</v>
      </c>
      <c r="AN89" s="88">
        <v>0</v>
      </c>
      <c r="AO89" s="88">
        <v>-4.992846279449575E-3</v>
      </c>
      <c r="AP89" s="87">
        <v>0</v>
      </c>
      <c r="AQ89" s="87">
        <f t="shared" si="22"/>
        <v>0</v>
      </c>
      <c r="AR89" s="87">
        <v>0</v>
      </c>
      <c r="AS89" s="88">
        <v>0</v>
      </c>
      <c r="AT89" s="88">
        <v>0</v>
      </c>
      <c r="AU89" s="87">
        <v>0</v>
      </c>
      <c r="AV89" s="74">
        <f t="shared" si="23"/>
        <v>0</v>
      </c>
      <c r="AW89" s="74">
        <v>0</v>
      </c>
      <c r="AX89" s="75">
        <v>0</v>
      </c>
      <c r="AY89" s="75">
        <v>0</v>
      </c>
      <c r="AZ89" s="74">
        <v>0</v>
      </c>
      <c r="BA89" s="87">
        <f t="shared" si="24"/>
        <v>0</v>
      </c>
      <c r="BB89" s="74">
        <v>0</v>
      </c>
      <c r="BC89" s="74">
        <v>0</v>
      </c>
      <c r="BD89" s="75">
        <v>0</v>
      </c>
      <c r="BE89" s="74">
        <v>0</v>
      </c>
      <c r="BF89" s="87">
        <v>-5.1231255979912547E-3</v>
      </c>
      <c r="BG89" s="74">
        <v>-5.1231255979912547E-3</v>
      </c>
      <c r="BH89" s="74">
        <v>0</v>
      </c>
      <c r="BI89" s="75">
        <v>-5.1231255979912547E-3</v>
      </c>
      <c r="BJ89" s="74">
        <v>0</v>
      </c>
    </row>
    <row r="90" spans="1:62" x14ac:dyDescent="0.25">
      <c r="A90" s="38">
        <v>372</v>
      </c>
      <c r="B90" s="7" t="s">
        <v>112</v>
      </c>
      <c r="C90" s="87">
        <f t="shared" si="13"/>
        <v>0.21321503483733534</v>
      </c>
      <c r="D90" s="87">
        <v>0.20321503483733533</v>
      </c>
      <c r="E90" s="88">
        <v>3.3999989999999994E-2</v>
      </c>
      <c r="F90" s="88">
        <v>0.16921504483733535</v>
      </c>
      <c r="G90" s="87">
        <v>0.01</v>
      </c>
      <c r="H90" s="87">
        <f t="shared" si="14"/>
        <v>0.35843926769562751</v>
      </c>
      <c r="I90" s="87">
        <v>0.33843926769562749</v>
      </c>
      <c r="J90" s="88">
        <v>8.5711600000000013E-3</v>
      </c>
      <c r="K90" s="88">
        <v>0.32986810769562747</v>
      </c>
      <c r="L90" s="87">
        <v>0.02</v>
      </c>
      <c r="M90" s="87">
        <f t="shared" si="15"/>
        <v>1.5550673434673961E-2</v>
      </c>
      <c r="N90" s="87">
        <v>-4.4493265653260394E-3</v>
      </c>
      <c r="O90" s="88">
        <v>5.8939359699999994</v>
      </c>
      <c r="P90" s="88">
        <v>-5.8983852965653254</v>
      </c>
      <c r="Q90" s="87">
        <v>0.02</v>
      </c>
      <c r="R90" s="87">
        <f t="shared" si="16"/>
        <v>1.5519518999400166</v>
      </c>
      <c r="S90" s="87">
        <v>1.5119518999400166</v>
      </c>
      <c r="T90" s="88">
        <v>0.86793186759322993</v>
      </c>
      <c r="U90" s="88">
        <v>0.64402003234678662</v>
      </c>
      <c r="V90" s="87">
        <v>0.04</v>
      </c>
      <c r="W90" s="87">
        <f t="shared" si="17"/>
        <v>0.42795418922097916</v>
      </c>
      <c r="X90" s="87">
        <v>0.24795418922097917</v>
      </c>
      <c r="Y90" s="88">
        <v>0.17555789999999999</v>
      </c>
      <c r="Z90" s="88">
        <v>7.2396289220979182E-2</v>
      </c>
      <c r="AA90" s="87">
        <v>0.18</v>
      </c>
      <c r="AB90" s="87">
        <f t="shared" si="18"/>
        <v>0.19955989646955255</v>
      </c>
      <c r="AC90" s="87">
        <v>-1.0440103530447442E-2</v>
      </c>
      <c r="AD90" s="88">
        <v>0.89984469960382196</v>
      </c>
      <c r="AE90" s="88">
        <v>-0.9102848031342694</v>
      </c>
      <c r="AF90" s="87">
        <v>0.21</v>
      </c>
      <c r="AG90" s="87">
        <f t="shared" si="19"/>
        <v>0.27730196733248169</v>
      </c>
      <c r="AH90" s="87">
        <v>0.12730196733248172</v>
      </c>
      <c r="AI90" s="88">
        <v>0</v>
      </c>
      <c r="AJ90" s="88">
        <v>0.12730196733248172</v>
      </c>
      <c r="AK90" s="87">
        <v>0.15</v>
      </c>
      <c r="AL90" s="87">
        <f t="shared" si="20"/>
        <v>2.8742107478541361</v>
      </c>
      <c r="AM90" s="87">
        <f t="shared" si="21"/>
        <v>1.8742107478541361</v>
      </c>
      <c r="AN90" s="88">
        <v>1.040562680861074</v>
      </c>
      <c r="AO90" s="88">
        <v>0.83364806699306215</v>
      </c>
      <c r="AP90" s="87">
        <v>1</v>
      </c>
      <c r="AQ90" s="87">
        <f t="shared" si="22"/>
        <v>0.22024734534257023</v>
      </c>
      <c r="AR90" s="87">
        <v>3.0247345342570234E-2</v>
      </c>
      <c r="AS90" s="88">
        <v>0</v>
      </c>
      <c r="AT90" s="88">
        <v>3.0247345342570234E-2</v>
      </c>
      <c r="AU90" s="87">
        <v>0.19</v>
      </c>
      <c r="AV90" s="74">
        <f t="shared" si="23"/>
        <v>1.089698835696107</v>
      </c>
      <c r="AW90" s="74">
        <v>0.83701083569610701</v>
      </c>
      <c r="AX90" s="75">
        <v>2.5499999999999998E-2</v>
      </c>
      <c r="AY90" s="75">
        <v>0.81151083569610705</v>
      </c>
      <c r="AZ90" s="74">
        <v>0.25268800000000002</v>
      </c>
      <c r="BA90" s="87">
        <f t="shared" si="24"/>
        <v>1.2822967976397801</v>
      </c>
      <c r="BB90" s="74">
        <v>1.06781479763978</v>
      </c>
      <c r="BC90" s="74">
        <v>0</v>
      </c>
      <c r="BD90" s="75">
        <v>1.06781479763978</v>
      </c>
      <c r="BE90" s="74">
        <v>0.21448200000000001</v>
      </c>
      <c r="BF90" s="87">
        <v>-0.23778562355513683</v>
      </c>
      <c r="BG90" s="74">
        <v>-0.50434862355513688</v>
      </c>
      <c r="BH90" s="74">
        <v>0</v>
      </c>
      <c r="BI90" s="75">
        <v>-0.50434862355513688</v>
      </c>
      <c r="BJ90" s="74">
        <v>0.26656300000000005</v>
      </c>
    </row>
    <row r="91" spans="1:62" x14ac:dyDescent="0.25">
      <c r="B91" s="7" t="s">
        <v>113</v>
      </c>
      <c r="C91" s="87">
        <f t="shared" si="13"/>
        <v>0</v>
      </c>
      <c r="D91" s="87">
        <v>0</v>
      </c>
      <c r="E91" s="88">
        <v>0</v>
      </c>
      <c r="F91" s="88">
        <v>0</v>
      </c>
      <c r="G91" s="87">
        <v>0</v>
      </c>
      <c r="H91" s="87">
        <f t="shared" si="14"/>
        <v>0</v>
      </c>
      <c r="I91" s="87">
        <v>0</v>
      </c>
      <c r="J91" s="88">
        <v>0</v>
      </c>
      <c r="K91" s="88">
        <v>0</v>
      </c>
      <c r="L91" s="87">
        <v>0</v>
      </c>
      <c r="M91" s="87">
        <f t="shared" si="15"/>
        <v>0</v>
      </c>
      <c r="N91" s="87">
        <v>0</v>
      </c>
      <c r="O91" s="88">
        <v>0</v>
      </c>
      <c r="P91" s="88">
        <v>0</v>
      </c>
      <c r="Q91" s="87">
        <v>0</v>
      </c>
      <c r="R91" s="87">
        <f t="shared" si="16"/>
        <v>0.21135610878619712</v>
      </c>
      <c r="S91" s="87">
        <v>0.21135610878619712</v>
      </c>
      <c r="T91" s="88">
        <v>0</v>
      </c>
      <c r="U91" s="88">
        <v>0.21135610878619712</v>
      </c>
      <c r="V91" s="87">
        <v>0</v>
      </c>
      <c r="W91" s="87">
        <f t="shared" si="17"/>
        <v>0</v>
      </c>
      <c r="X91" s="87">
        <v>0</v>
      </c>
      <c r="Y91" s="88">
        <v>0</v>
      </c>
      <c r="Z91" s="88">
        <v>0</v>
      </c>
      <c r="AA91" s="87">
        <v>0</v>
      </c>
      <c r="AB91" s="87">
        <f t="shared" si="18"/>
        <v>0</v>
      </c>
      <c r="AC91" s="87">
        <v>0</v>
      </c>
      <c r="AD91" s="88">
        <v>0</v>
      </c>
      <c r="AE91" s="88">
        <v>0</v>
      </c>
      <c r="AF91" s="87">
        <v>0</v>
      </c>
      <c r="AG91" s="87">
        <f t="shared" si="19"/>
        <v>0</v>
      </c>
      <c r="AH91" s="87">
        <v>0</v>
      </c>
      <c r="AI91" s="88">
        <v>0</v>
      </c>
      <c r="AJ91" s="88">
        <v>0</v>
      </c>
      <c r="AK91" s="87">
        <v>0</v>
      </c>
      <c r="AL91" s="87">
        <f t="shared" si="20"/>
        <v>0.15400589095296294</v>
      </c>
      <c r="AM91" s="87">
        <f t="shared" si="21"/>
        <v>0.15400589095296294</v>
      </c>
      <c r="AN91" s="88">
        <v>0</v>
      </c>
      <c r="AO91" s="88">
        <v>0.15400589095296294</v>
      </c>
      <c r="AP91" s="87">
        <v>0</v>
      </c>
      <c r="AQ91" s="87">
        <f t="shared" si="22"/>
        <v>0</v>
      </c>
      <c r="AR91" s="87">
        <v>0</v>
      </c>
      <c r="AS91" s="88">
        <v>0</v>
      </c>
      <c r="AT91" s="88">
        <v>0</v>
      </c>
      <c r="AU91" s="87">
        <v>0</v>
      </c>
      <c r="AV91" s="74">
        <f t="shared" si="23"/>
        <v>0</v>
      </c>
      <c r="AW91" s="74">
        <v>0</v>
      </c>
      <c r="AX91" s="75">
        <v>0</v>
      </c>
      <c r="AY91" s="75">
        <v>0</v>
      </c>
      <c r="AZ91" s="74">
        <v>0</v>
      </c>
      <c r="BA91" s="87">
        <f t="shared" si="24"/>
        <v>0</v>
      </c>
      <c r="BB91" s="74">
        <v>0</v>
      </c>
      <c r="BC91" s="74">
        <v>0</v>
      </c>
      <c r="BD91" s="75">
        <v>0</v>
      </c>
      <c r="BE91" s="74">
        <v>0</v>
      </c>
      <c r="BF91" s="87">
        <v>0.41485825042109414</v>
      </c>
      <c r="BG91" s="74">
        <v>0.41485825042109414</v>
      </c>
      <c r="BH91" s="74">
        <v>0</v>
      </c>
      <c r="BI91" s="75">
        <v>0.41485825042109414</v>
      </c>
      <c r="BJ91" s="74">
        <v>0</v>
      </c>
    </row>
    <row r="92" spans="1:62" x14ac:dyDescent="0.25">
      <c r="A92" s="38">
        <v>724</v>
      </c>
      <c r="B92" s="7" t="s">
        <v>114</v>
      </c>
      <c r="C92" s="87">
        <f t="shared" si="13"/>
        <v>7.8351252064656496</v>
      </c>
      <c r="D92" s="87">
        <v>5.1451252064656492</v>
      </c>
      <c r="E92" s="88">
        <v>1.3707452400460904</v>
      </c>
      <c r="F92" s="88">
        <v>3.7743799664195588</v>
      </c>
      <c r="G92" s="87">
        <v>2.69</v>
      </c>
      <c r="H92" s="87">
        <f t="shared" si="14"/>
        <v>10.454455212952876</v>
      </c>
      <c r="I92" s="87">
        <v>8.3344552129528751</v>
      </c>
      <c r="J92" s="88">
        <v>8.5946926436331701</v>
      </c>
      <c r="K92" s="88">
        <v>-0.26023743068029503</v>
      </c>
      <c r="L92" s="87">
        <v>2.12</v>
      </c>
      <c r="M92" s="87">
        <f t="shared" si="15"/>
        <v>15.67739347718811</v>
      </c>
      <c r="N92" s="87">
        <v>13.01739347718811</v>
      </c>
      <c r="O92" s="88">
        <v>13.59795392092008</v>
      </c>
      <c r="P92" s="88">
        <v>-0.58056044373197047</v>
      </c>
      <c r="Q92" s="87">
        <v>2.66</v>
      </c>
      <c r="R92" s="87">
        <f t="shared" si="16"/>
        <v>21.264789177566264</v>
      </c>
      <c r="S92" s="87">
        <v>18.434789177566262</v>
      </c>
      <c r="T92" s="88">
        <v>0</v>
      </c>
      <c r="U92" s="88">
        <v>18.434789177566262</v>
      </c>
      <c r="V92" s="87">
        <v>2.83</v>
      </c>
      <c r="W92" s="87">
        <f t="shared" si="17"/>
        <v>0.76692361965952971</v>
      </c>
      <c r="X92" s="87">
        <v>-3.0930763803404706</v>
      </c>
      <c r="Y92" s="88">
        <v>0</v>
      </c>
      <c r="Z92" s="88">
        <v>-3.0930763803404706</v>
      </c>
      <c r="AA92" s="87">
        <v>3.8600000000000003</v>
      </c>
      <c r="AB92" s="87">
        <f t="shared" si="18"/>
        <v>1.8071961203750182</v>
      </c>
      <c r="AC92" s="87">
        <v>-0.39280387962498198</v>
      </c>
      <c r="AD92" s="88">
        <v>0</v>
      </c>
      <c r="AE92" s="88">
        <v>-0.39280387962498198</v>
      </c>
      <c r="AF92" s="87">
        <v>2.2000000000000002</v>
      </c>
      <c r="AG92" s="87">
        <f t="shared" si="19"/>
        <v>-1.4168779288143414</v>
      </c>
      <c r="AH92" s="87">
        <v>-1.8268779288143413</v>
      </c>
      <c r="AI92" s="88">
        <v>0</v>
      </c>
      <c r="AJ92" s="88">
        <v>-1.8268779288143413</v>
      </c>
      <c r="AK92" s="87">
        <v>0.41000000000000003</v>
      </c>
      <c r="AL92" s="87">
        <f t="shared" si="20"/>
        <v>8.7505199401307117</v>
      </c>
      <c r="AM92" s="87">
        <f t="shared" si="21"/>
        <v>8.2105199401307107</v>
      </c>
      <c r="AN92" s="88">
        <v>9.8627150893523072E-2</v>
      </c>
      <c r="AO92" s="88">
        <v>8.1118927892371868</v>
      </c>
      <c r="AP92" s="87">
        <v>0.54</v>
      </c>
      <c r="AQ92" s="87">
        <f t="shared" si="22"/>
        <v>3.6149075864942368</v>
      </c>
      <c r="AR92" s="87">
        <v>0.97490758649423737</v>
      </c>
      <c r="AS92" s="88">
        <v>0</v>
      </c>
      <c r="AT92" s="88">
        <v>0.97490758649423737</v>
      </c>
      <c r="AU92" s="87">
        <v>2.6399999999999997</v>
      </c>
      <c r="AV92" s="74">
        <f t="shared" si="23"/>
        <v>2.2694672981852255</v>
      </c>
      <c r="AW92" s="74">
        <v>-0.75038670181477496</v>
      </c>
      <c r="AX92" s="75">
        <v>3.44579370173244E-2</v>
      </c>
      <c r="AY92" s="75">
        <v>-0.78484463883209932</v>
      </c>
      <c r="AZ92" s="74">
        <v>3.0198540000000005</v>
      </c>
      <c r="BA92" s="87">
        <f t="shared" si="24"/>
        <v>-8.0980327935230023E-3</v>
      </c>
      <c r="BB92" s="74">
        <v>-0.24764303279352301</v>
      </c>
      <c r="BC92" s="74">
        <v>5.5090980184283003E-2</v>
      </c>
      <c r="BD92" s="75">
        <v>-0.302734012977806</v>
      </c>
      <c r="BE92" s="74">
        <v>0.23954500000000001</v>
      </c>
      <c r="BF92" s="87">
        <v>3.4480586130757191</v>
      </c>
      <c r="BG92" s="74">
        <v>2.6003916130757192</v>
      </c>
      <c r="BH92" s="74">
        <v>0</v>
      </c>
      <c r="BI92" s="75">
        <v>2.6003916130757192</v>
      </c>
      <c r="BJ92" s="74">
        <v>0.84766699999999984</v>
      </c>
    </row>
    <row r="93" spans="1:62" x14ac:dyDescent="0.25">
      <c r="A93" s="38">
        <v>380</v>
      </c>
      <c r="B93" s="7" t="s">
        <v>115</v>
      </c>
      <c r="C93" s="87">
        <f t="shared" si="13"/>
        <v>2.2511838283705052</v>
      </c>
      <c r="D93" s="87">
        <v>1.6011838283705051</v>
      </c>
      <c r="E93" s="88">
        <v>1.7957088068895415</v>
      </c>
      <c r="F93" s="88">
        <v>-0.19452497851903638</v>
      </c>
      <c r="G93" s="87">
        <v>0.65</v>
      </c>
      <c r="H93" s="87">
        <f t="shared" si="14"/>
        <v>4.4007829227902509</v>
      </c>
      <c r="I93" s="87">
        <v>4.350782922790251</v>
      </c>
      <c r="J93" s="88">
        <v>2.3266058576686177</v>
      </c>
      <c r="K93" s="88">
        <v>2.0241770651216333</v>
      </c>
      <c r="L93" s="87">
        <v>0.05</v>
      </c>
      <c r="M93" s="87">
        <f t="shared" si="15"/>
        <v>8.9672691824672857</v>
      </c>
      <c r="N93" s="87">
        <v>8.7672691824672864</v>
      </c>
      <c r="O93" s="88">
        <v>2.1733677140170133</v>
      </c>
      <c r="P93" s="88">
        <v>6.593901468450273</v>
      </c>
      <c r="Q93" s="87">
        <v>0.2</v>
      </c>
      <c r="R93" s="87">
        <f t="shared" si="16"/>
        <v>-0.88849661142034009</v>
      </c>
      <c r="S93" s="87">
        <v>-0.90849661142034011</v>
      </c>
      <c r="T93" s="88">
        <v>2.0318094553906358</v>
      </c>
      <c r="U93" s="88">
        <v>-2.9403060668109759</v>
      </c>
      <c r="V93" s="87">
        <v>0.02</v>
      </c>
      <c r="W93" s="87">
        <f t="shared" si="17"/>
        <v>-1.7008051686053887</v>
      </c>
      <c r="X93" s="87">
        <v>-1.7708051686053887</v>
      </c>
      <c r="Y93" s="88">
        <v>1.6084160366420945</v>
      </c>
      <c r="Z93" s="88">
        <v>-3.3792212052474833</v>
      </c>
      <c r="AA93" s="87">
        <v>7.0000000000000007E-2</v>
      </c>
      <c r="AB93" s="87">
        <f t="shared" si="18"/>
        <v>1.5439389988075849</v>
      </c>
      <c r="AC93" s="87">
        <v>1.5339389988075849</v>
      </c>
      <c r="AD93" s="88">
        <v>0.66929624008517075</v>
      </c>
      <c r="AE93" s="88">
        <v>0.86464275872241414</v>
      </c>
      <c r="AF93" s="87">
        <v>0.01</v>
      </c>
      <c r="AG93" s="87">
        <f t="shared" si="19"/>
        <v>2.5599416069423504</v>
      </c>
      <c r="AH93" s="87">
        <v>2.4699416069423505</v>
      </c>
      <c r="AI93" s="88">
        <v>2.5725367321334072</v>
      </c>
      <c r="AJ93" s="88">
        <v>-0.10259512519105662</v>
      </c>
      <c r="AK93" s="87">
        <v>0.09</v>
      </c>
      <c r="AL93" s="87">
        <f t="shared" si="20"/>
        <v>7.6765896177933639</v>
      </c>
      <c r="AM93" s="87">
        <f t="shared" si="21"/>
        <v>7.4765896177933637</v>
      </c>
      <c r="AN93" s="88">
        <v>3.5903973729139631</v>
      </c>
      <c r="AO93" s="88">
        <v>3.8861922448794002</v>
      </c>
      <c r="AP93" s="87">
        <v>0.2</v>
      </c>
      <c r="AQ93" s="87">
        <f t="shared" si="22"/>
        <v>3.9677796494001307</v>
      </c>
      <c r="AR93" s="87">
        <v>3.9377796494001309</v>
      </c>
      <c r="AS93" s="88">
        <v>0</v>
      </c>
      <c r="AT93" s="88">
        <v>3.9377796494001309</v>
      </c>
      <c r="AU93" s="87">
        <v>0.03</v>
      </c>
      <c r="AV93" s="74">
        <f t="shared" si="23"/>
        <v>6.6934496336477611</v>
      </c>
      <c r="AW93" s="74">
        <v>6.6838276336477609</v>
      </c>
      <c r="AX93" s="75">
        <v>1.4930810791122613</v>
      </c>
      <c r="AY93" s="75">
        <v>5.1907465545354992</v>
      </c>
      <c r="AZ93" s="74">
        <v>9.6220000000000003E-3</v>
      </c>
      <c r="BA93" s="87">
        <f t="shared" si="24"/>
        <v>8.4853665461115391</v>
      </c>
      <c r="BB93" s="74">
        <v>8.4620885461115396</v>
      </c>
      <c r="BC93" s="74">
        <v>2.2295432485013658</v>
      </c>
      <c r="BD93" s="75">
        <v>6.2325452976101738</v>
      </c>
      <c r="BE93" s="74">
        <v>2.3278E-2</v>
      </c>
      <c r="BF93" s="87">
        <v>4.5247393411371082</v>
      </c>
      <c r="BG93" s="74">
        <v>4.5191553411371084</v>
      </c>
      <c r="BH93" s="74">
        <v>2.5115128527131585</v>
      </c>
      <c r="BI93" s="75">
        <v>2.0076424884239499</v>
      </c>
      <c r="BJ93" s="74">
        <v>5.5840000000000004E-3</v>
      </c>
    </row>
    <row r="94" spans="1:62" x14ac:dyDescent="0.25">
      <c r="B94" s="7" t="s">
        <v>116</v>
      </c>
      <c r="C94" s="87">
        <f t="shared" si="13"/>
        <v>0.23365333583766437</v>
      </c>
      <c r="D94" s="87">
        <v>0.23365333583766437</v>
      </c>
      <c r="E94" s="88">
        <v>0</v>
      </c>
      <c r="F94" s="88">
        <v>0.23365333583766437</v>
      </c>
      <c r="G94" s="87">
        <v>0</v>
      </c>
      <c r="H94" s="87">
        <f t="shared" si="14"/>
        <v>0.47393550727795619</v>
      </c>
      <c r="I94" s="87">
        <v>0.47393550727795619</v>
      </c>
      <c r="J94" s="88">
        <v>0</v>
      </c>
      <c r="K94" s="88">
        <v>0.47393550727795619</v>
      </c>
      <c r="L94" s="87">
        <v>0</v>
      </c>
      <c r="M94" s="87">
        <f t="shared" si="15"/>
        <v>0.82553834479201837</v>
      </c>
      <c r="N94" s="87">
        <v>0.82553834479201837</v>
      </c>
      <c r="O94" s="88">
        <v>0</v>
      </c>
      <c r="P94" s="88">
        <v>0.82553834479201837</v>
      </c>
      <c r="Q94" s="87">
        <v>0</v>
      </c>
      <c r="R94" s="87">
        <f t="shared" si="16"/>
        <v>0.60768568525181266</v>
      </c>
      <c r="S94" s="87">
        <v>0.60768568525181266</v>
      </c>
      <c r="T94" s="88">
        <v>0</v>
      </c>
      <c r="U94" s="88">
        <v>0.60768568525181266</v>
      </c>
      <c r="V94" s="87">
        <v>0</v>
      </c>
      <c r="W94" s="87">
        <f t="shared" si="17"/>
        <v>-0.83607132132611794</v>
      </c>
      <c r="X94" s="87">
        <v>-0.83607132132611794</v>
      </c>
      <c r="Y94" s="88">
        <v>0</v>
      </c>
      <c r="Z94" s="88">
        <v>-0.83607132132611794</v>
      </c>
      <c r="AA94" s="87">
        <v>0</v>
      </c>
      <c r="AB94" s="87">
        <f t="shared" si="18"/>
        <v>0.32440485400747882</v>
      </c>
      <c r="AC94" s="87">
        <v>0.32440485400747882</v>
      </c>
      <c r="AD94" s="88">
        <v>0</v>
      </c>
      <c r="AE94" s="88">
        <v>0.32440485400747882</v>
      </c>
      <c r="AF94" s="87">
        <v>0</v>
      </c>
      <c r="AG94" s="87">
        <f t="shared" si="19"/>
        <v>-0.36806715654468253</v>
      </c>
      <c r="AH94" s="87">
        <v>-0.36806715654468253</v>
      </c>
      <c r="AI94" s="88">
        <v>0</v>
      </c>
      <c r="AJ94" s="88">
        <v>-0.36806715654468253</v>
      </c>
      <c r="AK94" s="87">
        <v>0</v>
      </c>
      <c r="AL94" s="87">
        <f t="shared" si="20"/>
        <v>9.6361134546087468E-2</v>
      </c>
      <c r="AM94" s="87">
        <f t="shared" si="21"/>
        <v>9.6361134546087468E-2</v>
      </c>
      <c r="AN94" s="88">
        <v>0</v>
      </c>
      <c r="AO94" s="88">
        <v>9.6361134546087468E-2</v>
      </c>
      <c r="AP94" s="87">
        <v>0</v>
      </c>
      <c r="AQ94" s="87">
        <f t="shared" si="22"/>
        <v>0.12517252487510444</v>
      </c>
      <c r="AR94" s="87">
        <v>0.12517252487510444</v>
      </c>
      <c r="AS94" s="88">
        <v>0</v>
      </c>
      <c r="AT94" s="88">
        <v>0.12517252487510444</v>
      </c>
      <c r="AU94" s="87">
        <v>0</v>
      </c>
      <c r="AV94" s="74">
        <f t="shared" si="23"/>
        <v>0.27894924642483299</v>
      </c>
      <c r="AW94" s="74">
        <v>0.27894924642483299</v>
      </c>
      <c r="AX94" s="75">
        <v>0</v>
      </c>
      <c r="AY94" s="75">
        <v>0.27894924642483299</v>
      </c>
      <c r="AZ94" s="74">
        <v>0</v>
      </c>
      <c r="BA94" s="87">
        <f t="shared" si="24"/>
        <v>0.168351021043534</v>
      </c>
      <c r="BB94" s="74">
        <v>0.168351021043534</v>
      </c>
      <c r="BC94" s="74">
        <v>0</v>
      </c>
      <c r="BD94" s="75">
        <v>0.168351021043534</v>
      </c>
      <c r="BE94" s="74">
        <v>0</v>
      </c>
      <c r="BF94" s="87">
        <v>2.6383819897478223E-2</v>
      </c>
      <c r="BG94" s="74">
        <v>2.6383819897478223E-2</v>
      </c>
      <c r="BH94" s="74">
        <v>0</v>
      </c>
      <c r="BI94" s="75">
        <v>2.6383819897478223E-2</v>
      </c>
      <c r="BJ94" s="74">
        <v>0</v>
      </c>
    </row>
    <row r="95" spans="1:62" x14ac:dyDescent="0.25">
      <c r="B95" s="7" t="s">
        <v>117</v>
      </c>
      <c r="C95" s="87">
        <f t="shared" si="13"/>
        <v>0</v>
      </c>
      <c r="D95" s="87">
        <v>0</v>
      </c>
      <c r="E95" s="88">
        <v>0</v>
      </c>
      <c r="F95" s="88">
        <v>0</v>
      </c>
      <c r="G95" s="87">
        <v>0</v>
      </c>
      <c r="H95" s="87">
        <f t="shared" si="14"/>
        <v>0</v>
      </c>
      <c r="I95" s="87">
        <v>0</v>
      </c>
      <c r="J95" s="88">
        <v>0</v>
      </c>
      <c r="K95" s="88">
        <v>0</v>
      </c>
      <c r="L95" s="87">
        <v>0</v>
      </c>
      <c r="M95" s="87">
        <f t="shared" si="15"/>
        <v>0</v>
      </c>
      <c r="N95" s="87">
        <v>0</v>
      </c>
      <c r="O95" s="88">
        <v>0</v>
      </c>
      <c r="P95" s="88">
        <v>0</v>
      </c>
      <c r="Q95" s="87">
        <v>0</v>
      </c>
      <c r="R95" s="87">
        <f t="shared" si="16"/>
        <v>0</v>
      </c>
      <c r="S95" s="87">
        <v>0</v>
      </c>
      <c r="T95" s="88">
        <v>0</v>
      </c>
      <c r="U95" s="88">
        <v>0</v>
      </c>
      <c r="V95" s="87">
        <v>0</v>
      </c>
      <c r="W95" s="87">
        <f t="shared" si="17"/>
        <v>0</v>
      </c>
      <c r="X95" s="87">
        <v>0</v>
      </c>
      <c r="Y95" s="88">
        <v>0</v>
      </c>
      <c r="Z95" s="88">
        <v>0</v>
      </c>
      <c r="AA95" s="87">
        <v>0</v>
      </c>
      <c r="AB95" s="87">
        <f t="shared" si="18"/>
        <v>0</v>
      </c>
      <c r="AC95" s="87">
        <v>0</v>
      </c>
      <c r="AD95" s="88">
        <v>0</v>
      </c>
      <c r="AE95" s="88">
        <v>0</v>
      </c>
      <c r="AF95" s="87">
        <v>0</v>
      </c>
      <c r="AG95" s="87">
        <f t="shared" si="19"/>
        <v>0</v>
      </c>
      <c r="AH95" s="87">
        <v>0</v>
      </c>
      <c r="AI95" s="88">
        <v>0</v>
      </c>
      <c r="AJ95" s="88">
        <v>0</v>
      </c>
      <c r="AK95" s="87">
        <v>0</v>
      </c>
      <c r="AL95" s="87">
        <f t="shared" si="20"/>
        <v>0</v>
      </c>
      <c r="AM95" s="87">
        <f t="shared" si="21"/>
        <v>0</v>
      </c>
      <c r="AN95" s="88">
        <v>0</v>
      </c>
      <c r="AO95" s="88">
        <v>0</v>
      </c>
      <c r="AP95" s="87">
        <v>0</v>
      </c>
      <c r="AQ95" s="87">
        <f t="shared" si="22"/>
        <v>0</v>
      </c>
      <c r="AR95" s="87">
        <v>0</v>
      </c>
      <c r="AS95" s="88">
        <v>0</v>
      </c>
      <c r="AT95" s="88">
        <v>0</v>
      </c>
      <c r="AU95" s="87">
        <v>0</v>
      </c>
      <c r="AV95" s="74">
        <f t="shared" si="23"/>
        <v>0</v>
      </c>
      <c r="AW95" s="74">
        <v>0</v>
      </c>
      <c r="AX95" s="75">
        <v>0</v>
      </c>
      <c r="AY95" s="75">
        <v>0</v>
      </c>
      <c r="AZ95" s="74">
        <v>0</v>
      </c>
      <c r="BA95" s="87">
        <f t="shared" si="24"/>
        <v>0</v>
      </c>
      <c r="BB95" s="74">
        <v>0</v>
      </c>
      <c r="BC95" s="74">
        <v>0</v>
      </c>
      <c r="BD95" s="75">
        <v>0</v>
      </c>
      <c r="BE95" s="74">
        <v>0</v>
      </c>
      <c r="BF95" s="87">
        <v>0</v>
      </c>
      <c r="BG95" s="74">
        <v>0</v>
      </c>
      <c r="BH95" s="74">
        <v>0</v>
      </c>
      <c r="BI95" s="75">
        <v>0</v>
      </c>
      <c r="BJ95" s="74">
        <v>0</v>
      </c>
    </row>
    <row r="96" spans="1:62" x14ac:dyDescent="0.25">
      <c r="B96" s="7" t="s">
        <v>118</v>
      </c>
      <c r="C96" s="87">
        <f t="shared" si="13"/>
        <v>-1.5361816739567868</v>
      </c>
      <c r="D96" s="87">
        <v>-1.5361816739567868</v>
      </c>
      <c r="E96" s="88">
        <v>0</v>
      </c>
      <c r="F96" s="88">
        <v>-1.5361816739567868</v>
      </c>
      <c r="G96" s="87">
        <v>0</v>
      </c>
      <c r="H96" s="87">
        <f t="shared" si="14"/>
        <v>-0.93044603686351324</v>
      </c>
      <c r="I96" s="87">
        <v>-0.93044603686351324</v>
      </c>
      <c r="J96" s="88">
        <v>5.3126919578967501E-2</v>
      </c>
      <c r="K96" s="88">
        <v>-0.98357295644248077</v>
      </c>
      <c r="L96" s="87">
        <v>0</v>
      </c>
      <c r="M96" s="87">
        <f t="shared" si="15"/>
        <v>-0.75988859981434276</v>
      </c>
      <c r="N96" s="87">
        <v>-0.75988859981434276</v>
      </c>
      <c r="O96" s="88">
        <v>1.5416914292590601E-2</v>
      </c>
      <c r="P96" s="88">
        <v>-0.77530551410693338</v>
      </c>
      <c r="Q96" s="87">
        <v>0</v>
      </c>
      <c r="R96" s="87">
        <f t="shared" si="16"/>
        <v>-4.1691795465470376</v>
      </c>
      <c r="S96" s="87">
        <v>-4.1691795465470376</v>
      </c>
      <c r="T96" s="88">
        <v>4.3948693351936796E-2</v>
      </c>
      <c r="U96" s="88">
        <v>-4.2131282398989747</v>
      </c>
      <c r="V96" s="87">
        <v>0</v>
      </c>
      <c r="W96" s="87">
        <f t="shared" si="17"/>
        <v>-0.86955200999630144</v>
      </c>
      <c r="X96" s="87">
        <v>-0.86955200999630144</v>
      </c>
      <c r="Y96" s="88">
        <v>0</v>
      </c>
      <c r="Z96" s="88">
        <v>-0.86955200999630144</v>
      </c>
      <c r="AA96" s="87">
        <v>0</v>
      </c>
      <c r="AB96" s="87">
        <f t="shared" si="18"/>
        <v>-0.76312237698291407</v>
      </c>
      <c r="AC96" s="87">
        <v>-0.76312237698291407</v>
      </c>
      <c r="AD96" s="88">
        <v>0.15071332332484622</v>
      </c>
      <c r="AE96" s="88">
        <v>-0.91383570030776029</v>
      </c>
      <c r="AF96" s="87">
        <v>0</v>
      </c>
      <c r="AG96" s="87">
        <f t="shared" si="19"/>
        <v>-1.6166438377833579</v>
      </c>
      <c r="AH96" s="87">
        <v>-1.6166438377833579</v>
      </c>
      <c r="AI96" s="88">
        <v>0</v>
      </c>
      <c r="AJ96" s="88">
        <v>-1.6166438377833579</v>
      </c>
      <c r="AK96" s="87">
        <v>0</v>
      </c>
      <c r="AL96" s="87">
        <f t="shared" si="20"/>
        <v>-3.5641777752575075</v>
      </c>
      <c r="AM96" s="87">
        <f t="shared" si="21"/>
        <v>-3.5741777752575072</v>
      </c>
      <c r="AN96" s="88">
        <v>0.15276319334929081</v>
      </c>
      <c r="AO96" s="88">
        <v>-3.7269409686067982</v>
      </c>
      <c r="AP96" s="87">
        <v>0.01</v>
      </c>
      <c r="AQ96" s="87">
        <f t="shared" si="22"/>
        <v>-0.83046485688703253</v>
      </c>
      <c r="AR96" s="87">
        <v>-0.83046485688703253</v>
      </c>
      <c r="AS96" s="88">
        <v>0</v>
      </c>
      <c r="AT96" s="88">
        <v>-0.83046485688703253</v>
      </c>
      <c r="AU96" s="87">
        <v>0</v>
      </c>
      <c r="AV96" s="74">
        <f t="shared" si="23"/>
        <v>0.10264698720846122</v>
      </c>
      <c r="AW96" s="74">
        <v>8.9743987208461218E-2</v>
      </c>
      <c r="AX96" s="75">
        <v>0.40160087559159996</v>
      </c>
      <c r="AY96" s="75">
        <v>-0.31185688838313874</v>
      </c>
      <c r="AZ96" s="74">
        <v>1.2903000000000001E-2</v>
      </c>
      <c r="BA96" s="87">
        <f t="shared" si="24"/>
        <v>-8.156663500747699E-2</v>
      </c>
      <c r="BB96" s="74">
        <v>-8.5539635007476994E-2</v>
      </c>
      <c r="BC96" s="74">
        <v>4.1467200000000003E-2</v>
      </c>
      <c r="BD96" s="75">
        <v>-0.127006835007477</v>
      </c>
      <c r="BE96" s="74">
        <v>3.973E-3</v>
      </c>
      <c r="BF96" s="87">
        <v>1.5270735925928154</v>
      </c>
      <c r="BG96" s="74">
        <v>1.4702705925928155</v>
      </c>
      <c r="BH96" s="74">
        <v>7.7052711862865331E-2</v>
      </c>
      <c r="BI96" s="75">
        <v>1.3932178807299502</v>
      </c>
      <c r="BJ96" s="74">
        <v>5.6802999999999999E-2</v>
      </c>
    </row>
    <row r="97" spans="1:62" x14ac:dyDescent="0.25">
      <c r="B97" s="7" t="s">
        <v>119</v>
      </c>
      <c r="C97" s="87">
        <f t="shared" si="13"/>
        <v>-8.4699792097666524E-2</v>
      </c>
      <c r="D97" s="87">
        <v>-8.4699792097666524E-2</v>
      </c>
      <c r="E97" s="88">
        <v>0</v>
      </c>
      <c r="F97" s="88">
        <v>-8.4699792097666524E-2</v>
      </c>
      <c r="G97" s="87">
        <v>0</v>
      </c>
      <c r="H97" s="87">
        <f t="shared" si="14"/>
        <v>1.0811923133248955E-2</v>
      </c>
      <c r="I97" s="87">
        <v>-3.9188076866751048E-2</v>
      </c>
      <c r="J97" s="88">
        <v>0</v>
      </c>
      <c r="K97" s="88">
        <v>-3.9188076866751048E-2</v>
      </c>
      <c r="L97" s="87">
        <v>0.05</v>
      </c>
      <c r="M97" s="87">
        <f t="shared" si="15"/>
        <v>1.2468286583232874E-2</v>
      </c>
      <c r="N97" s="87">
        <v>-3.7531713416767129E-2</v>
      </c>
      <c r="O97" s="88">
        <v>0</v>
      </c>
      <c r="P97" s="88">
        <v>-3.7531713416767129E-2</v>
      </c>
      <c r="Q97" s="87">
        <v>0.05</v>
      </c>
      <c r="R97" s="87">
        <f t="shared" si="16"/>
        <v>0.68371234700965355</v>
      </c>
      <c r="S97" s="87">
        <v>0.63371234700965351</v>
      </c>
      <c r="T97" s="88">
        <v>0</v>
      </c>
      <c r="U97" s="88">
        <v>0.63371234700965351</v>
      </c>
      <c r="V97" s="87">
        <v>0.05</v>
      </c>
      <c r="W97" s="87">
        <f t="shared" si="17"/>
        <v>0.05</v>
      </c>
      <c r="X97" s="87">
        <v>0</v>
      </c>
      <c r="Y97" s="88">
        <v>0</v>
      </c>
      <c r="Z97" s="88">
        <v>0</v>
      </c>
      <c r="AA97" s="87">
        <v>0.05</v>
      </c>
      <c r="AB97" s="87">
        <f t="shared" si="18"/>
        <v>0.05</v>
      </c>
      <c r="AC97" s="87">
        <v>0</v>
      </c>
      <c r="AD97" s="88">
        <v>0</v>
      </c>
      <c r="AE97" s="88">
        <v>0</v>
      </c>
      <c r="AF97" s="87">
        <v>0.05</v>
      </c>
      <c r="AG97" s="87">
        <f t="shared" si="19"/>
        <v>0.05</v>
      </c>
      <c r="AH97" s="87">
        <v>0</v>
      </c>
      <c r="AI97" s="88">
        <v>0</v>
      </c>
      <c r="AJ97" s="88">
        <v>0</v>
      </c>
      <c r="AK97" s="87">
        <v>0.05</v>
      </c>
      <c r="AL97" s="87">
        <f t="shared" si="20"/>
        <v>10.459873105101579</v>
      </c>
      <c r="AM97" s="87">
        <f t="shared" si="21"/>
        <v>9.1798731051015796</v>
      </c>
      <c r="AN97" s="88">
        <v>0</v>
      </c>
      <c r="AO97" s="88">
        <v>9.1798731051015796</v>
      </c>
      <c r="AP97" s="87">
        <v>1.28</v>
      </c>
      <c r="AQ97" s="87">
        <f t="shared" si="22"/>
        <v>-1.2647652213687348</v>
      </c>
      <c r="AR97" s="87">
        <v>-1.3147652213687349</v>
      </c>
      <c r="AS97" s="88">
        <v>0</v>
      </c>
      <c r="AT97" s="88">
        <v>-1.3147652213687349</v>
      </c>
      <c r="AU97" s="87">
        <v>0.05</v>
      </c>
      <c r="AV97" s="74">
        <f t="shared" si="23"/>
        <v>-1.18003805543343</v>
      </c>
      <c r="AW97" s="74">
        <v>-1.23003805543343</v>
      </c>
      <c r="AX97" s="75">
        <v>0</v>
      </c>
      <c r="AY97" s="75">
        <v>-1.23003805543343</v>
      </c>
      <c r="AZ97" s="74">
        <v>0.05</v>
      </c>
      <c r="BA97" s="87">
        <f t="shared" si="24"/>
        <v>-1.8825879707252799</v>
      </c>
      <c r="BB97" s="74">
        <v>-1.93258797072528</v>
      </c>
      <c r="BC97" s="74">
        <v>3.641221E-2</v>
      </c>
      <c r="BD97" s="75">
        <v>-1.9690001807252799</v>
      </c>
      <c r="BE97" s="74">
        <v>0.05</v>
      </c>
      <c r="BF97" s="87">
        <v>11.148681676395428</v>
      </c>
      <c r="BG97" s="74">
        <v>10.639212676395429</v>
      </c>
      <c r="BH97" s="74">
        <v>0</v>
      </c>
      <c r="BI97" s="75">
        <v>10.639212676395429</v>
      </c>
      <c r="BJ97" s="74">
        <v>0.50946900000000006</v>
      </c>
    </row>
    <row r="98" spans="1:62" x14ac:dyDescent="0.25">
      <c r="B98" s="7" t="s">
        <v>120</v>
      </c>
      <c r="C98" s="87">
        <f t="shared" si="13"/>
        <v>0</v>
      </c>
      <c r="D98" s="87">
        <v>0</v>
      </c>
      <c r="E98" s="88">
        <v>0</v>
      </c>
      <c r="F98" s="88">
        <v>0</v>
      </c>
      <c r="G98" s="87">
        <v>0</v>
      </c>
      <c r="H98" s="87">
        <f t="shared" si="14"/>
        <v>0</v>
      </c>
      <c r="I98" s="87">
        <v>0</v>
      </c>
      <c r="J98" s="88">
        <v>0</v>
      </c>
      <c r="K98" s="88">
        <v>0</v>
      </c>
      <c r="L98" s="87">
        <v>0</v>
      </c>
      <c r="M98" s="87">
        <f t="shared" si="15"/>
        <v>0</v>
      </c>
      <c r="N98" s="87">
        <v>0</v>
      </c>
      <c r="O98" s="88">
        <v>0</v>
      </c>
      <c r="P98" s="88">
        <v>0</v>
      </c>
      <c r="Q98" s="87">
        <v>0</v>
      </c>
      <c r="R98" s="87">
        <f t="shared" si="16"/>
        <v>0</v>
      </c>
      <c r="S98" s="87">
        <v>0</v>
      </c>
      <c r="T98" s="88">
        <v>0</v>
      </c>
      <c r="U98" s="88">
        <v>0</v>
      </c>
      <c r="V98" s="87">
        <v>0</v>
      </c>
      <c r="W98" s="87">
        <f t="shared" si="17"/>
        <v>0</v>
      </c>
      <c r="X98" s="87">
        <v>0</v>
      </c>
      <c r="Y98" s="88">
        <v>0</v>
      </c>
      <c r="Z98" s="88">
        <v>0</v>
      </c>
      <c r="AA98" s="87">
        <v>0</v>
      </c>
      <c r="AB98" s="87">
        <f t="shared" si="18"/>
        <v>0</v>
      </c>
      <c r="AC98" s="87">
        <v>0</v>
      </c>
      <c r="AD98" s="88">
        <v>0</v>
      </c>
      <c r="AE98" s="88">
        <v>0</v>
      </c>
      <c r="AF98" s="87">
        <v>0</v>
      </c>
      <c r="AG98" s="87">
        <f t="shared" si="19"/>
        <v>0</v>
      </c>
      <c r="AH98" s="87">
        <v>0</v>
      </c>
      <c r="AI98" s="88">
        <v>0</v>
      </c>
      <c r="AJ98" s="88">
        <v>0</v>
      </c>
      <c r="AK98" s="87">
        <v>0</v>
      </c>
      <c r="AL98" s="87">
        <f t="shared" si="20"/>
        <v>0</v>
      </c>
      <c r="AM98" s="87">
        <f t="shared" si="21"/>
        <v>0</v>
      </c>
      <c r="AN98" s="88">
        <v>0</v>
      </c>
      <c r="AO98" s="88">
        <v>0</v>
      </c>
      <c r="AP98" s="87">
        <v>0</v>
      </c>
      <c r="AQ98" s="87">
        <f t="shared" si="22"/>
        <v>0</v>
      </c>
      <c r="AR98" s="87">
        <v>0</v>
      </c>
      <c r="AS98" s="88">
        <v>0</v>
      </c>
      <c r="AT98" s="88">
        <v>0</v>
      </c>
      <c r="AU98" s="87">
        <v>0</v>
      </c>
      <c r="AV98" s="74">
        <f t="shared" si="23"/>
        <v>0</v>
      </c>
      <c r="AW98" s="74">
        <v>0</v>
      </c>
      <c r="AX98" s="75">
        <v>0</v>
      </c>
      <c r="AY98" s="75">
        <v>0</v>
      </c>
      <c r="AZ98" s="74">
        <v>0</v>
      </c>
      <c r="BA98" s="87">
        <f t="shared" si="24"/>
        <v>0</v>
      </c>
      <c r="BB98" s="74">
        <v>0</v>
      </c>
      <c r="BC98" s="74">
        <v>0</v>
      </c>
      <c r="BD98" s="75">
        <v>0</v>
      </c>
      <c r="BE98" s="74">
        <v>0</v>
      </c>
      <c r="BF98" s="87">
        <v>0</v>
      </c>
      <c r="BG98" s="74">
        <v>0</v>
      </c>
      <c r="BH98" s="74">
        <v>0</v>
      </c>
      <c r="BI98" s="75">
        <v>0</v>
      </c>
      <c r="BJ98" s="74">
        <v>0</v>
      </c>
    </row>
    <row r="99" spans="1:62" x14ac:dyDescent="0.25">
      <c r="B99" s="7" t="s">
        <v>121</v>
      </c>
      <c r="C99" s="87">
        <f t="shared" si="13"/>
        <v>0</v>
      </c>
      <c r="D99" s="87">
        <v>0</v>
      </c>
      <c r="E99" s="88">
        <v>0</v>
      </c>
      <c r="F99" s="88">
        <v>0</v>
      </c>
      <c r="G99" s="87">
        <v>0</v>
      </c>
      <c r="H99" s="87">
        <f t="shared" si="14"/>
        <v>0</v>
      </c>
      <c r="I99" s="87">
        <v>0</v>
      </c>
      <c r="J99" s="88">
        <v>0</v>
      </c>
      <c r="K99" s="88">
        <v>0</v>
      </c>
      <c r="L99" s="87">
        <v>0</v>
      </c>
      <c r="M99" s="87">
        <f t="shared" si="15"/>
        <v>0</v>
      </c>
      <c r="N99" s="87">
        <v>0</v>
      </c>
      <c r="O99" s="88">
        <v>0</v>
      </c>
      <c r="P99" s="88">
        <v>0</v>
      </c>
      <c r="Q99" s="87">
        <v>0</v>
      </c>
      <c r="R99" s="87">
        <f t="shared" si="16"/>
        <v>0</v>
      </c>
      <c r="S99" s="87">
        <v>0</v>
      </c>
      <c r="T99" s="88">
        <v>0</v>
      </c>
      <c r="U99" s="88">
        <v>0</v>
      </c>
      <c r="V99" s="87">
        <v>0</v>
      </c>
      <c r="W99" s="87">
        <f t="shared" si="17"/>
        <v>0</v>
      </c>
      <c r="X99" s="87">
        <v>0</v>
      </c>
      <c r="Y99" s="88">
        <v>0</v>
      </c>
      <c r="Z99" s="88">
        <v>0</v>
      </c>
      <c r="AA99" s="87">
        <v>0</v>
      </c>
      <c r="AB99" s="87">
        <f t="shared" si="18"/>
        <v>0</v>
      </c>
      <c r="AC99" s="87">
        <v>0</v>
      </c>
      <c r="AD99" s="88">
        <v>0</v>
      </c>
      <c r="AE99" s="88">
        <v>0</v>
      </c>
      <c r="AF99" s="87">
        <v>0</v>
      </c>
      <c r="AG99" s="87">
        <f t="shared" si="19"/>
        <v>0</v>
      </c>
      <c r="AH99" s="87">
        <v>0</v>
      </c>
      <c r="AI99" s="88">
        <v>0</v>
      </c>
      <c r="AJ99" s="88">
        <v>0</v>
      </c>
      <c r="AK99" s="87">
        <v>0</v>
      </c>
      <c r="AL99" s="87">
        <f t="shared" si="20"/>
        <v>0</v>
      </c>
      <c r="AM99" s="87">
        <f t="shared" si="21"/>
        <v>0</v>
      </c>
      <c r="AN99" s="88">
        <v>0</v>
      </c>
      <c r="AO99" s="88">
        <v>0</v>
      </c>
      <c r="AP99" s="87">
        <v>0</v>
      </c>
      <c r="AQ99" s="87">
        <f t="shared" si="22"/>
        <v>0</v>
      </c>
      <c r="AR99" s="87">
        <v>0</v>
      </c>
      <c r="AS99" s="88">
        <v>0</v>
      </c>
      <c r="AT99" s="88">
        <v>0</v>
      </c>
      <c r="AU99" s="87">
        <v>0</v>
      </c>
      <c r="AV99" s="74">
        <f t="shared" si="23"/>
        <v>0</v>
      </c>
      <c r="AW99" s="74">
        <v>0</v>
      </c>
      <c r="AX99" s="75">
        <v>0</v>
      </c>
      <c r="AY99" s="75">
        <v>0</v>
      </c>
      <c r="AZ99" s="74">
        <v>0</v>
      </c>
      <c r="BA99" s="87">
        <f t="shared" si="24"/>
        <v>0</v>
      </c>
      <c r="BB99" s="74">
        <v>0</v>
      </c>
      <c r="BC99" s="74">
        <v>0</v>
      </c>
      <c r="BD99" s="75">
        <v>0</v>
      </c>
      <c r="BE99" s="74">
        <v>0</v>
      </c>
      <c r="BF99" s="87">
        <v>0</v>
      </c>
      <c r="BG99" s="74">
        <v>0</v>
      </c>
      <c r="BH99" s="74">
        <v>0</v>
      </c>
      <c r="BI99" s="75">
        <v>0</v>
      </c>
      <c r="BJ99" s="74">
        <v>0</v>
      </c>
    </row>
    <row r="100" spans="1:62" x14ac:dyDescent="0.25">
      <c r="B100" s="7" t="s">
        <v>122</v>
      </c>
      <c r="C100" s="87">
        <f t="shared" si="13"/>
        <v>0.67784557929848377</v>
      </c>
      <c r="D100" s="87">
        <v>0.67784557929848377</v>
      </c>
      <c r="E100" s="88">
        <v>3.5000000000000003E-2</v>
      </c>
      <c r="F100" s="88">
        <v>0.64284557929848374</v>
      </c>
      <c r="G100" s="87">
        <v>0</v>
      </c>
      <c r="H100" s="87">
        <f t="shared" si="14"/>
        <v>4.9829398356062828</v>
      </c>
      <c r="I100" s="87">
        <v>4.9829398356062828</v>
      </c>
      <c r="J100" s="88">
        <v>0.32656200000000002</v>
      </c>
      <c r="K100" s="88">
        <v>4.6563778356062828</v>
      </c>
      <c r="L100" s="87">
        <v>0</v>
      </c>
      <c r="M100" s="87">
        <f t="shared" si="15"/>
        <v>5.0802355252980034</v>
      </c>
      <c r="N100" s="87">
        <v>5.0702355252980036</v>
      </c>
      <c r="O100" s="88">
        <v>0.26731225000000003</v>
      </c>
      <c r="P100" s="88">
        <v>4.8029232752980038</v>
      </c>
      <c r="Q100" s="87">
        <v>0.01</v>
      </c>
      <c r="R100" s="87">
        <f t="shared" si="16"/>
        <v>-4.3338862861452867</v>
      </c>
      <c r="S100" s="87">
        <v>-4.3338862861452867</v>
      </c>
      <c r="T100" s="88">
        <v>0.66048418999999992</v>
      </c>
      <c r="U100" s="88">
        <v>-4.9943704761452867</v>
      </c>
      <c r="V100" s="87">
        <v>0</v>
      </c>
      <c r="W100" s="87">
        <f t="shared" si="17"/>
        <v>-6.3398242335103738</v>
      </c>
      <c r="X100" s="87">
        <v>-6.3398242335103738</v>
      </c>
      <c r="Y100" s="88">
        <v>0.13792383</v>
      </c>
      <c r="Z100" s="88">
        <v>-6.4777480635103739</v>
      </c>
      <c r="AA100" s="87">
        <v>0</v>
      </c>
      <c r="AB100" s="87">
        <f t="shared" si="18"/>
        <v>1.2997246387571242</v>
      </c>
      <c r="AC100" s="87">
        <v>1.2997246387571242</v>
      </c>
      <c r="AD100" s="88">
        <v>3.5000000000000003E-2</v>
      </c>
      <c r="AE100" s="88">
        <v>1.2647246387571243</v>
      </c>
      <c r="AF100" s="87">
        <v>0</v>
      </c>
      <c r="AG100" s="87">
        <f t="shared" si="19"/>
        <v>-2.3363809039569867</v>
      </c>
      <c r="AH100" s="87">
        <v>-2.3363809039569867</v>
      </c>
      <c r="AI100" s="88">
        <v>7.0000000000000007E-2</v>
      </c>
      <c r="AJ100" s="88">
        <v>-2.4063809039569866</v>
      </c>
      <c r="AK100" s="87">
        <v>0</v>
      </c>
      <c r="AL100" s="87">
        <f t="shared" si="20"/>
        <v>0.245729549485979</v>
      </c>
      <c r="AM100" s="87">
        <f t="shared" si="21"/>
        <v>0.23572954948597899</v>
      </c>
      <c r="AN100" s="88">
        <v>0.14865967999999999</v>
      </c>
      <c r="AO100" s="88">
        <v>8.7069869485979001E-2</v>
      </c>
      <c r="AP100" s="87">
        <v>0.01</v>
      </c>
      <c r="AQ100" s="87">
        <f t="shared" si="22"/>
        <v>0.50296043806927493</v>
      </c>
      <c r="AR100" s="87">
        <v>0.50296043806927493</v>
      </c>
      <c r="AS100" s="88">
        <v>0.06</v>
      </c>
      <c r="AT100" s="88">
        <v>0.44296043806927493</v>
      </c>
      <c r="AU100" s="87">
        <v>0</v>
      </c>
      <c r="AV100" s="74">
        <f t="shared" si="23"/>
        <v>1.06350135570967</v>
      </c>
      <c r="AW100" s="74">
        <v>1.05996835570967</v>
      </c>
      <c r="AX100" s="75">
        <v>9.6063490000000001E-2</v>
      </c>
      <c r="AY100" s="75">
        <v>0.96390486570966993</v>
      </c>
      <c r="AZ100" s="74">
        <v>3.5330000000000005E-3</v>
      </c>
      <c r="BA100" s="87">
        <f t="shared" si="24"/>
        <v>0.96396145888362195</v>
      </c>
      <c r="BB100" s="74">
        <v>0.96039045888362196</v>
      </c>
      <c r="BC100" s="74">
        <v>0.37245662000000002</v>
      </c>
      <c r="BD100" s="75">
        <v>0.58793383888362194</v>
      </c>
      <c r="BE100" s="74">
        <v>3.5710000000000004E-3</v>
      </c>
      <c r="BF100" s="87">
        <v>-2.6882811766130059</v>
      </c>
      <c r="BG100" s="74">
        <v>-2.6944531766130058</v>
      </c>
      <c r="BH100" s="74">
        <v>5.8713509999999997E-2</v>
      </c>
      <c r="BI100" s="75">
        <v>-2.7531666866130058</v>
      </c>
      <c r="BJ100" s="74">
        <v>6.1720000000000004E-3</v>
      </c>
    </row>
    <row r="101" spans="1:62" x14ac:dyDescent="0.25">
      <c r="B101" s="7" t="s">
        <v>123</v>
      </c>
      <c r="C101" s="87">
        <f t="shared" si="13"/>
        <v>0</v>
      </c>
      <c r="D101" s="87">
        <v>0</v>
      </c>
      <c r="E101" s="88">
        <v>0</v>
      </c>
      <c r="F101" s="88">
        <v>0</v>
      </c>
      <c r="G101" s="87">
        <v>0</v>
      </c>
      <c r="H101" s="87">
        <f t="shared" si="14"/>
        <v>0</v>
      </c>
      <c r="I101" s="87">
        <v>0</v>
      </c>
      <c r="J101" s="88">
        <v>0</v>
      </c>
      <c r="K101" s="88">
        <v>0</v>
      </c>
      <c r="L101" s="87">
        <v>0</v>
      </c>
      <c r="M101" s="87">
        <f t="shared" si="15"/>
        <v>0</v>
      </c>
      <c r="N101" s="87">
        <v>0</v>
      </c>
      <c r="O101" s="88">
        <v>0</v>
      </c>
      <c r="P101" s="88">
        <v>0</v>
      </c>
      <c r="Q101" s="87">
        <v>0</v>
      </c>
      <c r="R101" s="87">
        <f t="shared" si="16"/>
        <v>0</v>
      </c>
      <c r="S101" s="87">
        <v>0</v>
      </c>
      <c r="T101" s="88">
        <v>0</v>
      </c>
      <c r="U101" s="88">
        <v>0</v>
      </c>
      <c r="V101" s="87">
        <v>0</v>
      </c>
      <c r="W101" s="87">
        <f t="shared" si="17"/>
        <v>0</v>
      </c>
      <c r="X101" s="87">
        <v>0</v>
      </c>
      <c r="Y101" s="88">
        <v>0</v>
      </c>
      <c r="Z101" s="88">
        <v>0</v>
      </c>
      <c r="AA101" s="87">
        <v>0</v>
      </c>
      <c r="AB101" s="87">
        <f t="shared" si="18"/>
        <v>0</v>
      </c>
      <c r="AC101" s="87">
        <v>0</v>
      </c>
      <c r="AD101" s="88">
        <v>0</v>
      </c>
      <c r="AE101" s="88">
        <v>0</v>
      </c>
      <c r="AF101" s="87">
        <v>0</v>
      </c>
      <c r="AG101" s="87">
        <f t="shared" si="19"/>
        <v>0</v>
      </c>
      <c r="AH101" s="87">
        <v>0</v>
      </c>
      <c r="AI101" s="88">
        <v>0</v>
      </c>
      <c r="AJ101" s="88">
        <v>0</v>
      </c>
      <c r="AK101" s="87">
        <v>0</v>
      </c>
      <c r="AL101" s="87">
        <f t="shared" si="20"/>
        <v>-8.3880239754435509E-2</v>
      </c>
      <c r="AM101" s="87">
        <f t="shared" si="21"/>
        <v>-8.3880239754435509E-2</v>
      </c>
      <c r="AN101" s="88">
        <v>0</v>
      </c>
      <c r="AO101" s="88">
        <v>-8.3880239754435509E-2</v>
      </c>
      <c r="AP101" s="87">
        <v>0</v>
      </c>
      <c r="AQ101" s="87">
        <f t="shared" si="22"/>
        <v>0</v>
      </c>
      <c r="AR101" s="87">
        <v>0</v>
      </c>
      <c r="AS101" s="88">
        <v>0</v>
      </c>
      <c r="AT101" s="88">
        <v>0</v>
      </c>
      <c r="AU101" s="87">
        <v>0</v>
      </c>
      <c r="AV101" s="74">
        <f t="shared" si="23"/>
        <v>0</v>
      </c>
      <c r="AW101" s="74">
        <v>0</v>
      </c>
      <c r="AX101" s="75">
        <v>0</v>
      </c>
      <c r="AY101" s="75">
        <v>0</v>
      </c>
      <c r="AZ101" s="74">
        <v>0</v>
      </c>
      <c r="BA101" s="87">
        <f t="shared" si="24"/>
        <v>0</v>
      </c>
      <c r="BB101" s="74">
        <v>0</v>
      </c>
      <c r="BC101" s="74">
        <v>0</v>
      </c>
      <c r="BD101" s="75">
        <v>0</v>
      </c>
      <c r="BE101" s="74">
        <v>0</v>
      </c>
      <c r="BF101" s="87">
        <v>0</v>
      </c>
      <c r="BG101" s="74">
        <v>0</v>
      </c>
      <c r="BH101" s="74">
        <v>0</v>
      </c>
      <c r="BI101" s="75">
        <v>0</v>
      </c>
      <c r="BJ101" s="74">
        <v>0</v>
      </c>
    </row>
    <row r="102" spans="1:62" x14ac:dyDescent="0.25">
      <c r="B102" s="7" t="s">
        <v>124</v>
      </c>
      <c r="C102" s="87">
        <f t="shared" si="13"/>
        <v>0</v>
      </c>
      <c r="D102" s="87">
        <v>0</v>
      </c>
      <c r="E102" s="88">
        <v>0</v>
      </c>
      <c r="F102" s="88">
        <v>0</v>
      </c>
      <c r="G102" s="87">
        <v>0</v>
      </c>
      <c r="H102" s="87">
        <f t="shared" si="14"/>
        <v>0</v>
      </c>
      <c r="I102" s="87">
        <v>0</v>
      </c>
      <c r="J102" s="88">
        <v>0</v>
      </c>
      <c r="K102" s="88">
        <v>0</v>
      </c>
      <c r="L102" s="87">
        <v>0</v>
      </c>
      <c r="M102" s="87">
        <f t="shared" si="15"/>
        <v>0</v>
      </c>
      <c r="N102" s="87">
        <v>0</v>
      </c>
      <c r="O102" s="88">
        <v>0</v>
      </c>
      <c r="P102" s="88">
        <v>0</v>
      </c>
      <c r="Q102" s="87">
        <v>0</v>
      </c>
      <c r="R102" s="87">
        <f t="shared" si="16"/>
        <v>0</v>
      </c>
      <c r="S102" s="87">
        <v>0</v>
      </c>
      <c r="T102" s="88">
        <v>0</v>
      </c>
      <c r="U102" s="88">
        <v>0</v>
      </c>
      <c r="V102" s="87">
        <v>0</v>
      </c>
      <c r="W102" s="87">
        <f t="shared" si="17"/>
        <v>0</v>
      </c>
      <c r="X102" s="87">
        <v>0</v>
      </c>
      <c r="Y102" s="88">
        <v>0</v>
      </c>
      <c r="Z102" s="88">
        <v>0</v>
      </c>
      <c r="AA102" s="87">
        <v>0</v>
      </c>
      <c r="AB102" s="87">
        <f t="shared" si="18"/>
        <v>0</v>
      </c>
      <c r="AC102" s="87">
        <v>0</v>
      </c>
      <c r="AD102" s="88">
        <v>0</v>
      </c>
      <c r="AE102" s="88">
        <v>0</v>
      </c>
      <c r="AF102" s="87">
        <v>0</v>
      </c>
      <c r="AG102" s="87">
        <f t="shared" si="19"/>
        <v>0</v>
      </c>
      <c r="AH102" s="87">
        <v>0</v>
      </c>
      <c r="AI102" s="88">
        <v>0</v>
      </c>
      <c r="AJ102" s="88">
        <v>0</v>
      </c>
      <c r="AK102" s="87">
        <v>0</v>
      </c>
      <c r="AL102" s="87">
        <f t="shared" si="20"/>
        <v>0</v>
      </c>
      <c r="AM102" s="87">
        <f t="shared" si="21"/>
        <v>0</v>
      </c>
      <c r="AN102" s="88">
        <v>0</v>
      </c>
      <c r="AO102" s="88">
        <v>0</v>
      </c>
      <c r="AP102" s="87">
        <v>0</v>
      </c>
      <c r="AQ102" s="87">
        <f t="shared" si="22"/>
        <v>0</v>
      </c>
      <c r="AR102" s="87">
        <v>0</v>
      </c>
      <c r="AS102" s="88">
        <v>0</v>
      </c>
      <c r="AT102" s="88">
        <v>0</v>
      </c>
      <c r="AU102" s="87">
        <v>0</v>
      </c>
      <c r="AV102" s="74">
        <f t="shared" si="23"/>
        <v>0</v>
      </c>
      <c r="AW102" s="74">
        <v>0</v>
      </c>
      <c r="AX102" s="75">
        <v>0</v>
      </c>
      <c r="AY102" s="75">
        <v>0</v>
      </c>
      <c r="AZ102" s="74">
        <v>0</v>
      </c>
      <c r="BA102" s="87">
        <f t="shared" si="24"/>
        <v>0</v>
      </c>
      <c r="BB102" s="74">
        <v>0</v>
      </c>
      <c r="BC102" s="74">
        <v>0</v>
      </c>
      <c r="BD102" s="75">
        <v>0</v>
      </c>
      <c r="BE102" s="74">
        <v>0</v>
      </c>
      <c r="BF102" s="87">
        <v>0</v>
      </c>
      <c r="BG102" s="74">
        <v>0</v>
      </c>
      <c r="BH102" s="74">
        <v>0</v>
      </c>
      <c r="BI102" s="75">
        <v>0</v>
      </c>
      <c r="BJ102" s="74">
        <v>0</v>
      </c>
    </row>
    <row r="103" spans="1:62" x14ac:dyDescent="0.25">
      <c r="B103" s="7" t="s">
        <v>125</v>
      </c>
      <c r="C103" s="87">
        <f t="shared" si="13"/>
        <v>0</v>
      </c>
      <c r="D103" s="87">
        <v>0</v>
      </c>
      <c r="E103" s="88">
        <v>0</v>
      </c>
      <c r="F103" s="88">
        <v>0</v>
      </c>
      <c r="G103" s="87">
        <v>0</v>
      </c>
      <c r="H103" s="87">
        <f t="shared" si="14"/>
        <v>0</v>
      </c>
      <c r="I103" s="87">
        <v>0</v>
      </c>
      <c r="J103" s="88">
        <v>0</v>
      </c>
      <c r="K103" s="88">
        <v>0</v>
      </c>
      <c r="L103" s="87">
        <v>0</v>
      </c>
      <c r="M103" s="87">
        <f t="shared" si="15"/>
        <v>0</v>
      </c>
      <c r="N103" s="87">
        <v>0</v>
      </c>
      <c r="O103" s="88">
        <v>0</v>
      </c>
      <c r="P103" s="88">
        <v>0</v>
      </c>
      <c r="Q103" s="87">
        <v>0</v>
      </c>
      <c r="R103" s="87">
        <f t="shared" si="16"/>
        <v>0</v>
      </c>
      <c r="S103" s="87">
        <v>0</v>
      </c>
      <c r="T103" s="88">
        <v>0</v>
      </c>
      <c r="U103" s="88">
        <v>0</v>
      </c>
      <c r="V103" s="87">
        <v>0</v>
      </c>
      <c r="W103" s="87">
        <f t="shared" si="17"/>
        <v>0</v>
      </c>
      <c r="X103" s="87">
        <v>0</v>
      </c>
      <c r="Y103" s="88">
        <v>0</v>
      </c>
      <c r="Z103" s="88">
        <v>0</v>
      </c>
      <c r="AA103" s="87">
        <v>0</v>
      </c>
      <c r="AB103" s="87">
        <f t="shared" si="18"/>
        <v>0</v>
      </c>
      <c r="AC103" s="87">
        <v>0</v>
      </c>
      <c r="AD103" s="88">
        <v>0</v>
      </c>
      <c r="AE103" s="88">
        <v>0</v>
      </c>
      <c r="AF103" s="87">
        <v>0</v>
      </c>
      <c r="AG103" s="87">
        <f t="shared" si="19"/>
        <v>0</v>
      </c>
      <c r="AH103" s="87">
        <v>0</v>
      </c>
      <c r="AI103" s="88">
        <v>0</v>
      </c>
      <c r="AJ103" s="88">
        <v>0</v>
      </c>
      <c r="AK103" s="87">
        <v>0</v>
      </c>
      <c r="AL103" s="87">
        <f t="shared" si="20"/>
        <v>-1.31127129255975E-3</v>
      </c>
      <c r="AM103" s="87">
        <f t="shared" si="21"/>
        <v>-1.31127129255975E-3</v>
      </c>
      <c r="AN103" s="88">
        <v>0</v>
      </c>
      <c r="AO103" s="88">
        <v>-1.31127129255975E-3</v>
      </c>
      <c r="AP103" s="87">
        <v>0</v>
      </c>
      <c r="AQ103" s="87">
        <f t="shared" si="22"/>
        <v>0</v>
      </c>
      <c r="AR103" s="87">
        <v>0</v>
      </c>
      <c r="AS103" s="88">
        <v>0</v>
      </c>
      <c r="AT103" s="88">
        <v>0</v>
      </c>
      <c r="AU103" s="87">
        <v>0</v>
      </c>
      <c r="AV103" s="74">
        <f t="shared" si="23"/>
        <v>0</v>
      </c>
      <c r="AW103" s="74">
        <v>0</v>
      </c>
      <c r="AX103" s="75">
        <v>0</v>
      </c>
      <c r="AY103" s="75">
        <v>0</v>
      </c>
      <c r="AZ103" s="74">
        <v>0</v>
      </c>
      <c r="BA103" s="87">
        <f t="shared" si="24"/>
        <v>0</v>
      </c>
      <c r="BB103" s="74">
        <v>0</v>
      </c>
      <c r="BC103" s="74">
        <v>0</v>
      </c>
      <c r="BD103" s="75">
        <v>0</v>
      </c>
      <c r="BE103" s="74">
        <v>0</v>
      </c>
      <c r="BF103" s="87">
        <v>0</v>
      </c>
      <c r="BG103" s="74">
        <v>0</v>
      </c>
      <c r="BH103" s="74">
        <v>0</v>
      </c>
      <c r="BI103" s="75">
        <v>0</v>
      </c>
      <c r="BJ103" s="74">
        <v>0</v>
      </c>
    </row>
    <row r="104" spans="1:62" x14ac:dyDescent="0.25">
      <c r="B104" s="7" t="s">
        <v>126</v>
      </c>
      <c r="C104" s="87">
        <f t="shared" si="13"/>
        <v>0.10527036952460378</v>
      </c>
      <c r="D104" s="87">
        <v>0.10527036952460378</v>
      </c>
      <c r="E104" s="88">
        <v>0</v>
      </c>
      <c r="F104" s="88">
        <v>0.10527036952460378</v>
      </c>
      <c r="G104" s="87">
        <v>0</v>
      </c>
      <c r="H104" s="87">
        <f t="shared" si="14"/>
        <v>-0.23641398047514015</v>
      </c>
      <c r="I104" s="87">
        <v>-0.23641398047514015</v>
      </c>
      <c r="J104" s="88">
        <v>0</v>
      </c>
      <c r="K104" s="88">
        <v>-0.23641398047514015</v>
      </c>
      <c r="L104" s="87">
        <v>0</v>
      </c>
      <c r="M104" s="87">
        <f t="shared" si="15"/>
        <v>-0.44375064692787347</v>
      </c>
      <c r="N104" s="87">
        <v>-0.44375064692787347</v>
      </c>
      <c r="O104" s="88">
        <v>0.51012146000000003</v>
      </c>
      <c r="P104" s="88">
        <v>-0.9538721069278735</v>
      </c>
      <c r="Q104" s="87">
        <v>0</v>
      </c>
      <c r="R104" s="87">
        <f t="shared" si="16"/>
        <v>6.468221627909541</v>
      </c>
      <c r="S104" s="87">
        <v>6.2082216279095412</v>
      </c>
      <c r="T104" s="88">
        <v>0</v>
      </c>
      <c r="U104" s="88">
        <v>6.2082216279095412</v>
      </c>
      <c r="V104" s="87">
        <v>0.26</v>
      </c>
      <c r="W104" s="87">
        <f t="shared" si="17"/>
        <v>-1.9225836947078452</v>
      </c>
      <c r="X104" s="87">
        <v>-1.9225836947078452</v>
      </c>
      <c r="Y104" s="88">
        <v>0</v>
      </c>
      <c r="Z104" s="88">
        <v>-1.9225836947078452</v>
      </c>
      <c r="AA104" s="87">
        <v>0</v>
      </c>
      <c r="AB104" s="87">
        <f t="shared" si="18"/>
        <v>0.7662322646196138</v>
      </c>
      <c r="AC104" s="87">
        <v>0.7662322646196138</v>
      </c>
      <c r="AD104" s="88">
        <v>0.34613416000000002</v>
      </c>
      <c r="AE104" s="88">
        <v>0.42009810461961378</v>
      </c>
      <c r="AF104" s="87">
        <v>0</v>
      </c>
      <c r="AG104" s="87">
        <f t="shared" si="19"/>
        <v>6.4873221345207288E-2</v>
      </c>
      <c r="AH104" s="87">
        <v>-0.14512677865479273</v>
      </c>
      <c r="AI104" s="88">
        <v>0.63398000076942695</v>
      </c>
      <c r="AJ104" s="88">
        <v>-0.77910677942421969</v>
      </c>
      <c r="AK104" s="87">
        <v>0.21000000000000002</v>
      </c>
      <c r="AL104" s="87">
        <f t="shared" si="20"/>
        <v>-4.5889917330023335</v>
      </c>
      <c r="AM104" s="87">
        <f t="shared" si="21"/>
        <v>-4.9489917330023339</v>
      </c>
      <c r="AN104" s="88">
        <v>0</v>
      </c>
      <c r="AO104" s="88">
        <v>-4.9489917330023339</v>
      </c>
      <c r="AP104" s="87">
        <v>0.36</v>
      </c>
      <c r="AQ104" s="87">
        <f t="shared" si="22"/>
        <v>-0.2508044804684737</v>
      </c>
      <c r="AR104" s="87">
        <v>-0.2508044804684737</v>
      </c>
      <c r="AS104" s="88">
        <v>0</v>
      </c>
      <c r="AT104" s="88">
        <v>-0.2508044804684737</v>
      </c>
      <c r="AU104" s="87">
        <v>0</v>
      </c>
      <c r="AV104" s="74">
        <f t="shared" si="23"/>
        <v>1.5228196905931399</v>
      </c>
      <c r="AW104" s="74">
        <v>1.5228196905931399</v>
      </c>
      <c r="AX104" s="75">
        <v>0</v>
      </c>
      <c r="AY104" s="75">
        <v>1.5228196905931399</v>
      </c>
      <c r="AZ104" s="74">
        <v>0</v>
      </c>
      <c r="BA104" s="87">
        <f t="shared" si="24"/>
        <v>1.81201512180776</v>
      </c>
      <c r="BB104" s="74">
        <v>1.81201512180776</v>
      </c>
      <c r="BC104" s="74">
        <v>1.6133904868396001</v>
      </c>
      <c r="BD104" s="75">
        <v>0.19862463496815996</v>
      </c>
      <c r="BE104" s="74">
        <v>0</v>
      </c>
      <c r="BF104" s="87">
        <v>4.4740717038900391</v>
      </c>
      <c r="BG104" s="74">
        <v>4.425029703890039</v>
      </c>
      <c r="BH104" s="74">
        <v>0.107375221779012</v>
      </c>
      <c r="BI104" s="75">
        <v>4.3176544821110268</v>
      </c>
      <c r="BJ104" s="74">
        <v>4.9042000000000002E-2</v>
      </c>
    </row>
    <row r="105" spans="1:62" x14ac:dyDescent="0.25">
      <c r="A105" s="38">
        <v>196</v>
      </c>
      <c r="B105" s="7" t="s">
        <v>127</v>
      </c>
      <c r="C105" s="87">
        <f t="shared" si="13"/>
        <v>396.15875142339178</v>
      </c>
      <c r="D105" s="87">
        <v>317.45875142339162</v>
      </c>
      <c r="E105" s="88">
        <v>136.36539381238799</v>
      </c>
      <c r="F105" s="88">
        <v>181.0933576110036</v>
      </c>
      <c r="G105" s="87">
        <v>78.700000000000145</v>
      </c>
      <c r="H105" s="87">
        <f t="shared" si="14"/>
        <v>691.0318461951457</v>
      </c>
      <c r="I105" s="87">
        <v>563.84184619514554</v>
      </c>
      <c r="J105" s="88">
        <v>149.511639351437</v>
      </c>
      <c r="K105" s="88">
        <v>414.33020684370859</v>
      </c>
      <c r="L105" s="87">
        <v>127.19000000000014</v>
      </c>
      <c r="M105" s="87">
        <f t="shared" si="15"/>
        <v>1046.4656488903931</v>
      </c>
      <c r="N105" s="87">
        <v>948.64564889039298</v>
      </c>
      <c r="O105" s="88">
        <v>113.328119376294</v>
      </c>
      <c r="P105" s="88">
        <v>835.31752951409896</v>
      </c>
      <c r="Q105" s="87">
        <v>97.820000000000192</v>
      </c>
      <c r="R105" s="87">
        <f t="shared" si="16"/>
        <v>566.21152676688666</v>
      </c>
      <c r="S105" s="87">
        <v>339.96152676688621</v>
      </c>
      <c r="T105" s="88">
        <v>178.40405602159299</v>
      </c>
      <c r="U105" s="88">
        <v>161.55747074529319</v>
      </c>
      <c r="V105" s="87">
        <v>226.25000000000045</v>
      </c>
      <c r="W105" s="87">
        <f t="shared" si="17"/>
        <v>-1039.2162536078788</v>
      </c>
      <c r="X105" s="87">
        <v>-1136.0562536078789</v>
      </c>
      <c r="Y105" s="88">
        <v>165.03626466666401</v>
      </c>
      <c r="Z105" s="88">
        <v>-1301.092518274543</v>
      </c>
      <c r="AA105" s="87">
        <v>96.84000000000006</v>
      </c>
      <c r="AB105" s="87">
        <f t="shared" si="18"/>
        <v>685.08488850647211</v>
      </c>
      <c r="AC105" s="87">
        <v>606.17488850647214</v>
      </c>
      <c r="AD105" s="88">
        <v>78.735637785072271</v>
      </c>
      <c r="AE105" s="88">
        <v>527.43925072139984</v>
      </c>
      <c r="AF105" s="87">
        <v>78.91</v>
      </c>
      <c r="AG105" s="87">
        <f t="shared" si="19"/>
        <v>29.509624601705838</v>
      </c>
      <c r="AH105" s="87">
        <v>-44.300375398294079</v>
      </c>
      <c r="AI105" s="88">
        <v>282.71045349208737</v>
      </c>
      <c r="AJ105" s="88">
        <v>-327.01082889038145</v>
      </c>
      <c r="AK105" s="87">
        <v>73.809999999999917</v>
      </c>
      <c r="AL105" s="87">
        <f t="shared" si="20"/>
        <v>567.29765966379182</v>
      </c>
      <c r="AM105" s="87">
        <f t="shared" si="21"/>
        <v>345.77765966379127</v>
      </c>
      <c r="AN105" s="88">
        <v>254.26728776861199</v>
      </c>
      <c r="AO105" s="88">
        <v>91.510371895179247</v>
      </c>
      <c r="AP105" s="87">
        <v>221.52000000000058</v>
      </c>
      <c r="AQ105" s="87">
        <f t="shared" si="22"/>
        <v>531.44793857548302</v>
      </c>
      <c r="AR105" s="87">
        <v>432.95793857548273</v>
      </c>
      <c r="AS105" s="88">
        <v>184.40381924306516</v>
      </c>
      <c r="AT105" s="88">
        <v>248.55411933241757</v>
      </c>
      <c r="AU105" s="87">
        <v>98.490000000000236</v>
      </c>
      <c r="AV105" s="74">
        <f t="shared" si="23"/>
        <v>650.36296532817096</v>
      </c>
      <c r="AW105" s="74">
        <v>601.70729177885801</v>
      </c>
      <c r="AX105" s="75">
        <v>756.98570678645285</v>
      </c>
      <c r="AY105" s="75">
        <v>-155.27841500759484</v>
      </c>
      <c r="AZ105" s="74">
        <v>48.655673549312937</v>
      </c>
      <c r="BA105" s="87">
        <f t="shared" si="24"/>
        <v>977.95989328569613</v>
      </c>
      <c r="BB105" s="74">
        <v>751.99874069755901</v>
      </c>
      <c r="BC105" s="74">
        <v>420.40865046072605</v>
      </c>
      <c r="BD105" s="75">
        <v>331.59009023683296</v>
      </c>
      <c r="BE105" s="74">
        <v>225.96115258813711</v>
      </c>
      <c r="BF105" s="87">
        <v>1190.6579874332285</v>
      </c>
      <c r="BG105" s="74">
        <v>987.69247151968955</v>
      </c>
      <c r="BH105" s="74">
        <v>449.03188622085656</v>
      </c>
      <c r="BI105" s="75">
        <v>538.66058529883298</v>
      </c>
      <c r="BJ105" s="74">
        <v>202.96551591353898</v>
      </c>
    </row>
    <row r="106" spans="1:62" x14ac:dyDescent="0.25">
      <c r="B106" s="7" t="s">
        <v>128</v>
      </c>
      <c r="C106" s="87">
        <f t="shared" si="13"/>
        <v>0</v>
      </c>
      <c r="D106" s="87">
        <v>0</v>
      </c>
      <c r="E106" s="88">
        <v>0</v>
      </c>
      <c r="F106" s="88">
        <v>0</v>
      </c>
      <c r="G106" s="87">
        <v>0</v>
      </c>
      <c r="H106" s="87">
        <f t="shared" si="14"/>
        <v>0</v>
      </c>
      <c r="I106" s="87">
        <v>0</v>
      </c>
      <c r="J106" s="88">
        <v>0</v>
      </c>
      <c r="K106" s="88">
        <v>0</v>
      </c>
      <c r="L106" s="87">
        <v>0</v>
      </c>
      <c r="M106" s="87">
        <f t="shared" si="15"/>
        <v>0</v>
      </c>
      <c r="N106" s="87">
        <v>0</v>
      </c>
      <c r="O106" s="88">
        <v>0</v>
      </c>
      <c r="P106" s="88">
        <v>0</v>
      </c>
      <c r="Q106" s="87">
        <v>0</v>
      </c>
      <c r="R106" s="87">
        <f t="shared" si="16"/>
        <v>0</v>
      </c>
      <c r="S106" s="87">
        <v>0</v>
      </c>
      <c r="T106" s="88">
        <v>0</v>
      </c>
      <c r="U106" s="88">
        <v>0</v>
      </c>
      <c r="V106" s="87">
        <v>0</v>
      </c>
      <c r="W106" s="87">
        <f t="shared" si="17"/>
        <v>0</v>
      </c>
      <c r="X106" s="87">
        <v>0</v>
      </c>
      <c r="Y106" s="88">
        <v>0</v>
      </c>
      <c r="Z106" s="88">
        <v>0</v>
      </c>
      <c r="AA106" s="87">
        <v>0</v>
      </c>
      <c r="AB106" s="87">
        <f t="shared" si="18"/>
        <v>0</v>
      </c>
      <c r="AC106" s="87">
        <v>0</v>
      </c>
      <c r="AD106" s="88">
        <v>0</v>
      </c>
      <c r="AE106" s="88">
        <v>0</v>
      </c>
      <c r="AF106" s="87">
        <v>0</v>
      </c>
      <c r="AG106" s="87">
        <f t="shared" si="19"/>
        <v>0</v>
      </c>
      <c r="AH106" s="87">
        <v>0</v>
      </c>
      <c r="AI106" s="88">
        <v>0</v>
      </c>
      <c r="AJ106" s="88">
        <v>0</v>
      </c>
      <c r="AK106" s="87">
        <v>0</v>
      </c>
      <c r="AL106" s="87">
        <f t="shared" si="20"/>
        <v>0</v>
      </c>
      <c r="AM106" s="87">
        <f t="shared" si="21"/>
        <v>0</v>
      </c>
      <c r="AN106" s="88">
        <v>0</v>
      </c>
      <c r="AO106" s="88">
        <v>0</v>
      </c>
      <c r="AP106" s="87">
        <v>0</v>
      </c>
      <c r="AQ106" s="87">
        <f t="shared" si="22"/>
        <v>0</v>
      </c>
      <c r="AR106" s="87">
        <v>0</v>
      </c>
      <c r="AS106" s="88">
        <v>0</v>
      </c>
      <c r="AT106" s="88">
        <v>0</v>
      </c>
      <c r="AU106" s="87">
        <v>0</v>
      </c>
      <c r="AV106" s="74">
        <f t="shared" si="23"/>
        <v>0</v>
      </c>
      <c r="AW106" s="74">
        <v>0</v>
      </c>
      <c r="AX106" s="75">
        <v>0</v>
      </c>
      <c r="AY106" s="75">
        <v>0</v>
      </c>
      <c r="AZ106" s="74">
        <v>0</v>
      </c>
      <c r="BA106" s="87">
        <f t="shared" si="24"/>
        <v>0</v>
      </c>
      <c r="BB106" s="74">
        <v>0</v>
      </c>
      <c r="BC106" s="74">
        <v>0</v>
      </c>
      <c r="BD106" s="75">
        <v>0</v>
      </c>
      <c r="BE106" s="74">
        <v>0</v>
      </c>
      <c r="BF106" s="87">
        <v>0</v>
      </c>
      <c r="BG106" s="74">
        <v>0</v>
      </c>
      <c r="BH106" s="74">
        <v>0</v>
      </c>
      <c r="BI106" s="75">
        <v>0</v>
      </c>
      <c r="BJ106" s="74">
        <v>0</v>
      </c>
    </row>
    <row r="107" spans="1:62" x14ac:dyDescent="0.25">
      <c r="B107" s="7" t="s">
        <v>129</v>
      </c>
      <c r="C107" s="87">
        <f t="shared" si="13"/>
        <v>0</v>
      </c>
      <c r="D107" s="87">
        <v>0</v>
      </c>
      <c r="E107" s="88">
        <v>0</v>
      </c>
      <c r="F107" s="88">
        <v>0</v>
      </c>
      <c r="G107" s="87">
        <v>0</v>
      </c>
      <c r="H107" s="87">
        <f t="shared" si="14"/>
        <v>0</v>
      </c>
      <c r="I107" s="87">
        <v>0</v>
      </c>
      <c r="J107" s="88">
        <v>0</v>
      </c>
      <c r="K107" s="88">
        <v>0</v>
      </c>
      <c r="L107" s="87">
        <v>0</v>
      </c>
      <c r="M107" s="87">
        <f t="shared" si="15"/>
        <v>0</v>
      </c>
      <c r="N107" s="87">
        <v>0</v>
      </c>
      <c r="O107" s="88">
        <v>0</v>
      </c>
      <c r="P107" s="88">
        <v>0</v>
      </c>
      <c r="Q107" s="87">
        <v>0</v>
      </c>
      <c r="R107" s="87">
        <f t="shared" si="16"/>
        <v>0</v>
      </c>
      <c r="S107" s="87">
        <v>0</v>
      </c>
      <c r="T107" s="88">
        <v>0</v>
      </c>
      <c r="U107" s="88">
        <v>0</v>
      </c>
      <c r="V107" s="87">
        <v>0</v>
      </c>
      <c r="W107" s="87">
        <f t="shared" si="17"/>
        <v>0</v>
      </c>
      <c r="X107" s="87">
        <v>0</v>
      </c>
      <c r="Y107" s="88">
        <v>0</v>
      </c>
      <c r="Z107" s="88">
        <v>0</v>
      </c>
      <c r="AA107" s="87">
        <v>0</v>
      </c>
      <c r="AB107" s="87">
        <f t="shared" si="18"/>
        <v>0</v>
      </c>
      <c r="AC107" s="87">
        <v>0</v>
      </c>
      <c r="AD107" s="88">
        <v>0</v>
      </c>
      <c r="AE107" s="88">
        <v>0</v>
      </c>
      <c r="AF107" s="87">
        <v>0</v>
      </c>
      <c r="AG107" s="87">
        <f t="shared" si="19"/>
        <v>0</v>
      </c>
      <c r="AH107" s="87">
        <v>0</v>
      </c>
      <c r="AI107" s="88">
        <v>0</v>
      </c>
      <c r="AJ107" s="88">
        <v>0</v>
      </c>
      <c r="AK107" s="87">
        <v>0</v>
      </c>
      <c r="AL107" s="87">
        <f t="shared" si="20"/>
        <v>0</v>
      </c>
      <c r="AM107" s="87">
        <f t="shared" si="21"/>
        <v>0</v>
      </c>
      <c r="AN107" s="88">
        <v>0</v>
      </c>
      <c r="AO107" s="88">
        <v>0</v>
      </c>
      <c r="AP107" s="87">
        <v>0</v>
      </c>
      <c r="AQ107" s="87">
        <f t="shared" si="22"/>
        <v>0</v>
      </c>
      <c r="AR107" s="87">
        <v>0</v>
      </c>
      <c r="AS107" s="88">
        <v>0</v>
      </c>
      <c r="AT107" s="88">
        <v>0</v>
      </c>
      <c r="AU107" s="87">
        <v>0</v>
      </c>
      <c r="AV107" s="74">
        <f t="shared" si="23"/>
        <v>0</v>
      </c>
      <c r="AW107" s="74">
        <v>0</v>
      </c>
      <c r="AX107" s="75">
        <v>0</v>
      </c>
      <c r="AY107" s="75">
        <v>0</v>
      </c>
      <c r="AZ107" s="74">
        <v>0</v>
      </c>
      <c r="BA107" s="87">
        <f t="shared" si="24"/>
        <v>0</v>
      </c>
      <c r="BB107" s="74">
        <v>0</v>
      </c>
      <c r="BC107" s="74">
        <v>0</v>
      </c>
      <c r="BD107" s="75">
        <v>0</v>
      </c>
      <c r="BE107" s="74">
        <v>0</v>
      </c>
      <c r="BF107" s="87">
        <v>0</v>
      </c>
      <c r="BG107" s="74">
        <v>0</v>
      </c>
      <c r="BH107" s="74">
        <v>0</v>
      </c>
      <c r="BI107" s="75">
        <v>0</v>
      </c>
      <c r="BJ107" s="74">
        <v>0</v>
      </c>
    </row>
    <row r="108" spans="1:62" x14ac:dyDescent="0.25">
      <c r="B108" s="7" t="s">
        <v>130</v>
      </c>
      <c r="C108" s="87">
        <f t="shared" si="13"/>
        <v>0</v>
      </c>
      <c r="D108" s="87">
        <v>0</v>
      </c>
      <c r="E108" s="88">
        <v>0</v>
      </c>
      <c r="F108" s="88">
        <v>0</v>
      </c>
      <c r="G108" s="87">
        <v>0</v>
      </c>
      <c r="H108" s="87">
        <f t="shared" si="14"/>
        <v>0</v>
      </c>
      <c r="I108" s="87">
        <v>0</v>
      </c>
      <c r="J108" s="88">
        <v>0</v>
      </c>
      <c r="K108" s="88">
        <v>0</v>
      </c>
      <c r="L108" s="87">
        <v>0</v>
      </c>
      <c r="M108" s="87">
        <f t="shared" si="15"/>
        <v>0</v>
      </c>
      <c r="N108" s="87">
        <v>0</v>
      </c>
      <c r="O108" s="88">
        <v>0</v>
      </c>
      <c r="P108" s="88">
        <v>0</v>
      </c>
      <c r="Q108" s="87">
        <v>0</v>
      </c>
      <c r="R108" s="87">
        <f t="shared" si="16"/>
        <v>0</v>
      </c>
      <c r="S108" s="87">
        <v>0</v>
      </c>
      <c r="T108" s="88">
        <v>0</v>
      </c>
      <c r="U108" s="88">
        <v>0</v>
      </c>
      <c r="V108" s="87">
        <v>0</v>
      </c>
      <c r="W108" s="87">
        <f t="shared" si="17"/>
        <v>0</v>
      </c>
      <c r="X108" s="87">
        <v>0</v>
      </c>
      <c r="Y108" s="88">
        <v>0</v>
      </c>
      <c r="Z108" s="88">
        <v>0</v>
      </c>
      <c r="AA108" s="87">
        <v>0</v>
      </c>
      <c r="AB108" s="87">
        <f t="shared" si="18"/>
        <v>0</v>
      </c>
      <c r="AC108" s="87">
        <v>0</v>
      </c>
      <c r="AD108" s="88">
        <v>0</v>
      </c>
      <c r="AE108" s="88">
        <v>0</v>
      </c>
      <c r="AF108" s="87">
        <v>0</v>
      </c>
      <c r="AG108" s="87">
        <f t="shared" si="19"/>
        <v>0</v>
      </c>
      <c r="AH108" s="87">
        <v>0</v>
      </c>
      <c r="AI108" s="88">
        <v>0</v>
      </c>
      <c r="AJ108" s="88">
        <v>0</v>
      </c>
      <c r="AK108" s="87">
        <v>0</v>
      </c>
      <c r="AL108" s="87">
        <f t="shared" si="20"/>
        <v>0</v>
      </c>
      <c r="AM108" s="87">
        <f t="shared" si="21"/>
        <v>0</v>
      </c>
      <c r="AN108" s="88">
        <v>0</v>
      </c>
      <c r="AO108" s="88">
        <v>0</v>
      </c>
      <c r="AP108" s="87">
        <v>0</v>
      </c>
      <c r="AQ108" s="87">
        <f t="shared" si="22"/>
        <v>0</v>
      </c>
      <c r="AR108" s="87">
        <v>0</v>
      </c>
      <c r="AS108" s="88">
        <v>0</v>
      </c>
      <c r="AT108" s="88">
        <v>0</v>
      </c>
      <c r="AU108" s="87">
        <v>0</v>
      </c>
      <c r="AV108" s="74">
        <f t="shared" si="23"/>
        <v>0</v>
      </c>
      <c r="AW108" s="74">
        <v>0</v>
      </c>
      <c r="AX108" s="75">
        <v>0</v>
      </c>
      <c r="AY108" s="75">
        <v>0</v>
      </c>
      <c r="AZ108" s="74">
        <v>0</v>
      </c>
      <c r="BA108" s="87">
        <f t="shared" si="24"/>
        <v>0</v>
      </c>
      <c r="BB108" s="74">
        <v>0</v>
      </c>
      <c r="BC108" s="74">
        <v>0</v>
      </c>
      <c r="BD108" s="75">
        <v>0</v>
      </c>
      <c r="BE108" s="74">
        <v>0</v>
      </c>
      <c r="BF108" s="87">
        <v>0</v>
      </c>
      <c r="BG108" s="74">
        <v>0</v>
      </c>
      <c r="BH108" s="74">
        <v>0</v>
      </c>
      <c r="BI108" s="75">
        <v>0</v>
      </c>
      <c r="BJ108" s="74">
        <v>0</v>
      </c>
    </row>
    <row r="109" spans="1:62" x14ac:dyDescent="0.25">
      <c r="B109" s="7" t="s">
        <v>131</v>
      </c>
      <c r="C109" s="87">
        <f t="shared" si="13"/>
        <v>0</v>
      </c>
      <c r="D109" s="87">
        <v>0</v>
      </c>
      <c r="E109" s="88">
        <v>0</v>
      </c>
      <c r="F109" s="88">
        <v>0</v>
      </c>
      <c r="G109" s="87">
        <v>0</v>
      </c>
      <c r="H109" s="87">
        <f t="shared" si="14"/>
        <v>0</v>
      </c>
      <c r="I109" s="87">
        <v>0</v>
      </c>
      <c r="J109" s="88">
        <v>0</v>
      </c>
      <c r="K109" s="88">
        <v>0</v>
      </c>
      <c r="L109" s="87">
        <v>0</v>
      </c>
      <c r="M109" s="87">
        <f t="shared" si="15"/>
        <v>0</v>
      </c>
      <c r="N109" s="87">
        <v>0</v>
      </c>
      <c r="O109" s="88">
        <v>0</v>
      </c>
      <c r="P109" s="88">
        <v>0</v>
      </c>
      <c r="Q109" s="87">
        <v>0</v>
      </c>
      <c r="R109" s="87">
        <f t="shared" si="16"/>
        <v>0</v>
      </c>
      <c r="S109" s="87">
        <v>0</v>
      </c>
      <c r="T109" s="88">
        <v>0</v>
      </c>
      <c r="U109" s="88">
        <v>0</v>
      </c>
      <c r="V109" s="87">
        <v>0</v>
      </c>
      <c r="W109" s="87">
        <f t="shared" si="17"/>
        <v>0</v>
      </c>
      <c r="X109" s="87">
        <v>0</v>
      </c>
      <c r="Y109" s="88">
        <v>0</v>
      </c>
      <c r="Z109" s="88">
        <v>0</v>
      </c>
      <c r="AA109" s="87">
        <v>0</v>
      </c>
      <c r="AB109" s="87">
        <f t="shared" si="18"/>
        <v>0</v>
      </c>
      <c r="AC109" s="87">
        <v>0</v>
      </c>
      <c r="AD109" s="88">
        <v>0</v>
      </c>
      <c r="AE109" s="88">
        <v>0</v>
      </c>
      <c r="AF109" s="87">
        <v>0</v>
      </c>
      <c r="AG109" s="87">
        <f t="shared" si="19"/>
        <v>0</v>
      </c>
      <c r="AH109" s="87">
        <v>0</v>
      </c>
      <c r="AI109" s="88">
        <v>0</v>
      </c>
      <c r="AJ109" s="88">
        <v>0</v>
      </c>
      <c r="AK109" s="87">
        <v>0</v>
      </c>
      <c r="AL109" s="87">
        <f t="shared" si="20"/>
        <v>0</v>
      </c>
      <c r="AM109" s="87">
        <f t="shared" si="21"/>
        <v>0</v>
      </c>
      <c r="AN109" s="88">
        <v>0</v>
      </c>
      <c r="AO109" s="88">
        <v>0</v>
      </c>
      <c r="AP109" s="87">
        <v>0</v>
      </c>
      <c r="AQ109" s="87">
        <f t="shared" si="22"/>
        <v>0</v>
      </c>
      <c r="AR109" s="87">
        <v>0</v>
      </c>
      <c r="AS109" s="88">
        <v>0</v>
      </c>
      <c r="AT109" s="88">
        <v>0</v>
      </c>
      <c r="AU109" s="87">
        <v>0</v>
      </c>
      <c r="AV109" s="74">
        <f t="shared" si="23"/>
        <v>0</v>
      </c>
      <c r="AW109" s="74">
        <v>0</v>
      </c>
      <c r="AX109" s="75">
        <v>0</v>
      </c>
      <c r="AY109" s="75">
        <v>0</v>
      </c>
      <c r="AZ109" s="74">
        <v>0</v>
      </c>
      <c r="BA109" s="87">
        <f t="shared" si="24"/>
        <v>0</v>
      </c>
      <c r="BB109" s="74">
        <v>0</v>
      </c>
      <c r="BC109" s="74">
        <v>0</v>
      </c>
      <c r="BD109" s="75">
        <v>0</v>
      </c>
      <c r="BE109" s="74">
        <v>0</v>
      </c>
      <c r="BF109" s="87">
        <v>0</v>
      </c>
      <c r="BG109" s="74">
        <v>0</v>
      </c>
      <c r="BH109" s="74">
        <v>0</v>
      </c>
      <c r="BI109" s="75">
        <v>0</v>
      </c>
      <c r="BJ109" s="74">
        <v>0</v>
      </c>
    </row>
    <row r="110" spans="1:62" x14ac:dyDescent="0.25">
      <c r="B110" s="7" t="s">
        <v>132</v>
      </c>
      <c r="C110" s="87">
        <f t="shared" si="13"/>
        <v>0</v>
      </c>
      <c r="D110" s="87">
        <v>0</v>
      </c>
      <c r="E110" s="88">
        <v>0</v>
      </c>
      <c r="F110" s="88">
        <v>0</v>
      </c>
      <c r="G110" s="87">
        <v>0</v>
      </c>
      <c r="H110" s="87">
        <f t="shared" si="14"/>
        <v>0</v>
      </c>
      <c r="I110" s="87">
        <v>0</v>
      </c>
      <c r="J110" s="88">
        <v>0</v>
      </c>
      <c r="K110" s="88">
        <v>0</v>
      </c>
      <c r="L110" s="87">
        <v>0</v>
      </c>
      <c r="M110" s="87">
        <f t="shared" si="15"/>
        <v>0</v>
      </c>
      <c r="N110" s="87">
        <v>0</v>
      </c>
      <c r="O110" s="88">
        <v>0</v>
      </c>
      <c r="P110" s="88">
        <v>0</v>
      </c>
      <c r="Q110" s="87">
        <v>0</v>
      </c>
      <c r="R110" s="87">
        <f t="shared" si="16"/>
        <v>0</v>
      </c>
      <c r="S110" s="87">
        <v>0</v>
      </c>
      <c r="T110" s="88">
        <v>0</v>
      </c>
      <c r="U110" s="88">
        <v>0</v>
      </c>
      <c r="V110" s="87">
        <v>0</v>
      </c>
      <c r="W110" s="87">
        <f t="shared" si="17"/>
        <v>0</v>
      </c>
      <c r="X110" s="87">
        <v>0</v>
      </c>
      <c r="Y110" s="88">
        <v>0</v>
      </c>
      <c r="Z110" s="88">
        <v>0</v>
      </c>
      <c r="AA110" s="87">
        <v>0</v>
      </c>
      <c r="AB110" s="87">
        <f t="shared" si="18"/>
        <v>0</v>
      </c>
      <c r="AC110" s="87">
        <v>0</v>
      </c>
      <c r="AD110" s="88">
        <v>0</v>
      </c>
      <c r="AE110" s="88">
        <v>0</v>
      </c>
      <c r="AF110" s="87">
        <v>0</v>
      </c>
      <c r="AG110" s="87">
        <f t="shared" si="19"/>
        <v>0</v>
      </c>
      <c r="AH110" s="87">
        <v>0</v>
      </c>
      <c r="AI110" s="88">
        <v>0</v>
      </c>
      <c r="AJ110" s="88">
        <v>0</v>
      </c>
      <c r="AK110" s="87">
        <v>0</v>
      </c>
      <c r="AL110" s="87">
        <f t="shared" si="20"/>
        <v>0</v>
      </c>
      <c r="AM110" s="87">
        <f t="shared" si="21"/>
        <v>0</v>
      </c>
      <c r="AN110" s="88">
        <v>0</v>
      </c>
      <c r="AO110" s="88">
        <v>0</v>
      </c>
      <c r="AP110" s="87">
        <v>0</v>
      </c>
      <c r="AQ110" s="87">
        <f t="shared" si="22"/>
        <v>0</v>
      </c>
      <c r="AR110" s="87">
        <v>0</v>
      </c>
      <c r="AS110" s="88">
        <v>0</v>
      </c>
      <c r="AT110" s="88">
        <v>0</v>
      </c>
      <c r="AU110" s="87">
        <v>0</v>
      </c>
      <c r="AV110" s="74">
        <f t="shared" si="23"/>
        <v>0</v>
      </c>
      <c r="AW110" s="74">
        <v>0</v>
      </c>
      <c r="AX110" s="75">
        <v>0</v>
      </c>
      <c r="AY110" s="75">
        <v>0</v>
      </c>
      <c r="AZ110" s="74">
        <v>0</v>
      </c>
      <c r="BA110" s="87">
        <f t="shared" si="24"/>
        <v>0</v>
      </c>
      <c r="BB110" s="74">
        <v>0</v>
      </c>
      <c r="BC110" s="74">
        <v>0</v>
      </c>
      <c r="BD110" s="75">
        <v>0</v>
      </c>
      <c r="BE110" s="74">
        <v>0</v>
      </c>
      <c r="BF110" s="87">
        <v>0</v>
      </c>
      <c r="BG110" s="74">
        <v>0</v>
      </c>
      <c r="BH110" s="74">
        <v>0</v>
      </c>
      <c r="BI110" s="75">
        <v>0</v>
      </c>
      <c r="BJ110" s="74">
        <v>0</v>
      </c>
    </row>
    <row r="111" spans="1:62" ht="13.2" customHeight="1" x14ac:dyDescent="0.25">
      <c r="B111" s="7" t="s">
        <v>133</v>
      </c>
      <c r="C111" s="87">
        <f t="shared" si="13"/>
        <v>0</v>
      </c>
      <c r="D111" s="87">
        <v>0</v>
      </c>
      <c r="E111" s="88">
        <v>0</v>
      </c>
      <c r="F111" s="88">
        <v>0</v>
      </c>
      <c r="G111" s="87">
        <v>0</v>
      </c>
      <c r="H111" s="87">
        <f t="shared" si="14"/>
        <v>0</v>
      </c>
      <c r="I111" s="87">
        <v>0</v>
      </c>
      <c r="J111" s="88">
        <v>0</v>
      </c>
      <c r="K111" s="88">
        <v>0</v>
      </c>
      <c r="L111" s="87">
        <v>0</v>
      </c>
      <c r="M111" s="87">
        <f t="shared" si="15"/>
        <v>0</v>
      </c>
      <c r="N111" s="87">
        <v>0</v>
      </c>
      <c r="O111" s="88">
        <v>0</v>
      </c>
      <c r="P111" s="88">
        <v>0</v>
      </c>
      <c r="Q111" s="87">
        <v>0</v>
      </c>
      <c r="R111" s="87">
        <f t="shared" si="16"/>
        <v>0</v>
      </c>
      <c r="S111" s="87">
        <v>0</v>
      </c>
      <c r="T111" s="88">
        <v>0</v>
      </c>
      <c r="U111" s="88">
        <v>0</v>
      </c>
      <c r="V111" s="87">
        <v>0</v>
      </c>
      <c r="W111" s="87">
        <f t="shared" si="17"/>
        <v>0</v>
      </c>
      <c r="X111" s="87">
        <v>0</v>
      </c>
      <c r="Y111" s="88">
        <v>0</v>
      </c>
      <c r="Z111" s="88">
        <v>0</v>
      </c>
      <c r="AA111" s="87">
        <v>0</v>
      </c>
      <c r="AB111" s="87">
        <f t="shared" si="18"/>
        <v>0</v>
      </c>
      <c r="AC111" s="87">
        <v>0</v>
      </c>
      <c r="AD111" s="88">
        <v>0</v>
      </c>
      <c r="AE111" s="88">
        <v>0</v>
      </c>
      <c r="AF111" s="87">
        <v>0</v>
      </c>
      <c r="AG111" s="87">
        <f t="shared" si="19"/>
        <v>0</v>
      </c>
      <c r="AH111" s="87">
        <v>0</v>
      </c>
      <c r="AI111" s="88">
        <v>0</v>
      </c>
      <c r="AJ111" s="88">
        <v>0</v>
      </c>
      <c r="AK111" s="87">
        <v>0</v>
      </c>
      <c r="AL111" s="87">
        <f t="shared" si="20"/>
        <v>0</v>
      </c>
      <c r="AM111" s="87">
        <f t="shared" si="21"/>
        <v>0</v>
      </c>
      <c r="AN111" s="88">
        <v>0</v>
      </c>
      <c r="AO111" s="88">
        <v>0</v>
      </c>
      <c r="AP111" s="87">
        <v>0</v>
      </c>
      <c r="AQ111" s="87">
        <f t="shared" si="22"/>
        <v>0</v>
      </c>
      <c r="AR111" s="87">
        <v>0</v>
      </c>
      <c r="AS111" s="88">
        <v>0</v>
      </c>
      <c r="AT111" s="88">
        <v>0</v>
      </c>
      <c r="AU111" s="87">
        <v>0</v>
      </c>
      <c r="AV111" s="74">
        <f t="shared" si="23"/>
        <v>0</v>
      </c>
      <c r="AW111" s="74">
        <v>0</v>
      </c>
      <c r="AX111" s="75">
        <v>0</v>
      </c>
      <c r="AY111" s="75">
        <v>0</v>
      </c>
      <c r="AZ111" s="74">
        <v>0</v>
      </c>
      <c r="BA111" s="87">
        <f t="shared" si="24"/>
        <v>0</v>
      </c>
      <c r="BB111" s="74">
        <v>0</v>
      </c>
      <c r="BC111" s="74">
        <v>0</v>
      </c>
      <c r="BD111" s="75">
        <v>0</v>
      </c>
      <c r="BE111" s="74">
        <v>0</v>
      </c>
      <c r="BF111" s="87">
        <v>0</v>
      </c>
      <c r="BG111" s="74">
        <v>0</v>
      </c>
      <c r="BH111" s="74">
        <v>0</v>
      </c>
      <c r="BI111" s="75">
        <v>0</v>
      </c>
      <c r="BJ111" s="74">
        <v>0</v>
      </c>
    </row>
    <row r="112" spans="1:62" x14ac:dyDescent="0.25">
      <c r="B112" s="7" t="s">
        <v>134</v>
      </c>
      <c r="C112" s="87">
        <f t="shared" si="13"/>
        <v>0</v>
      </c>
      <c r="D112" s="87">
        <v>0</v>
      </c>
      <c r="E112" s="88">
        <v>0</v>
      </c>
      <c r="F112" s="88">
        <v>0</v>
      </c>
      <c r="G112" s="87">
        <v>0</v>
      </c>
      <c r="H112" s="87">
        <f t="shared" si="14"/>
        <v>0</v>
      </c>
      <c r="I112" s="87">
        <v>0</v>
      </c>
      <c r="J112" s="88">
        <v>0</v>
      </c>
      <c r="K112" s="88">
        <v>0</v>
      </c>
      <c r="L112" s="87">
        <v>0</v>
      </c>
      <c r="M112" s="87">
        <f t="shared" si="15"/>
        <v>0</v>
      </c>
      <c r="N112" s="87">
        <v>0</v>
      </c>
      <c r="O112" s="88">
        <v>0</v>
      </c>
      <c r="P112" s="88">
        <v>0</v>
      </c>
      <c r="Q112" s="87">
        <v>0</v>
      </c>
      <c r="R112" s="87">
        <f t="shared" si="16"/>
        <v>0</v>
      </c>
      <c r="S112" s="87">
        <v>0</v>
      </c>
      <c r="T112" s="88">
        <v>0</v>
      </c>
      <c r="U112" s="88">
        <v>0</v>
      </c>
      <c r="V112" s="87">
        <v>0</v>
      </c>
      <c r="W112" s="87">
        <f t="shared" si="17"/>
        <v>0</v>
      </c>
      <c r="X112" s="87">
        <v>0</v>
      </c>
      <c r="Y112" s="88">
        <v>0</v>
      </c>
      <c r="Z112" s="88">
        <v>0</v>
      </c>
      <c r="AA112" s="87">
        <v>0</v>
      </c>
      <c r="AB112" s="87">
        <f t="shared" si="18"/>
        <v>0</v>
      </c>
      <c r="AC112" s="87">
        <v>0</v>
      </c>
      <c r="AD112" s="88">
        <v>0</v>
      </c>
      <c r="AE112" s="88">
        <v>0</v>
      </c>
      <c r="AF112" s="87">
        <v>0</v>
      </c>
      <c r="AG112" s="87">
        <f t="shared" si="19"/>
        <v>0</v>
      </c>
      <c r="AH112" s="87">
        <v>0</v>
      </c>
      <c r="AI112" s="88">
        <v>0</v>
      </c>
      <c r="AJ112" s="88">
        <v>0</v>
      </c>
      <c r="AK112" s="87">
        <v>0</v>
      </c>
      <c r="AL112" s="87">
        <f t="shared" si="20"/>
        <v>0</v>
      </c>
      <c r="AM112" s="87">
        <f t="shared" si="21"/>
        <v>0</v>
      </c>
      <c r="AN112" s="88">
        <v>0</v>
      </c>
      <c r="AO112" s="88">
        <v>0</v>
      </c>
      <c r="AP112" s="87">
        <v>0</v>
      </c>
      <c r="AQ112" s="87">
        <f t="shared" si="22"/>
        <v>0</v>
      </c>
      <c r="AR112" s="87">
        <v>0</v>
      </c>
      <c r="AS112" s="88">
        <v>0</v>
      </c>
      <c r="AT112" s="88">
        <v>0</v>
      </c>
      <c r="AU112" s="87">
        <v>0</v>
      </c>
      <c r="AV112" s="74">
        <f t="shared" si="23"/>
        <v>0</v>
      </c>
      <c r="AW112" s="74">
        <v>0</v>
      </c>
      <c r="AX112" s="75">
        <v>0</v>
      </c>
      <c r="AY112" s="75">
        <v>0</v>
      </c>
      <c r="AZ112" s="74">
        <v>0</v>
      </c>
      <c r="BA112" s="87">
        <f t="shared" si="24"/>
        <v>0</v>
      </c>
      <c r="BB112" s="74">
        <v>0</v>
      </c>
      <c r="BC112" s="74">
        <v>0</v>
      </c>
      <c r="BD112" s="75">
        <v>0</v>
      </c>
      <c r="BE112" s="74">
        <v>0</v>
      </c>
      <c r="BF112" s="87">
        <v>0</v>
      </c>
      <c r="BG112" s="74">
        <v>0</v>
      </c>
      <c r="BH112" s="74">
        <v>0</v>
      </c>
      <c r="BI112" s="75">
        <v>0</v>
      </c>
      <c r="BJ112" s="74">
        <v>0</v>
      </c>
    </row>
    <row r="113" spans="1:62" x14ac:dyDescent="0.25">
      <c r="B113" s="7" t="s">
        <v>135</v>
      </c>
      <c r="C113" s="87">
        <f t="shared" si="13"/>
        <v>0</v>
      </c>
      <c r="D113" s="87">
        <v>0</v>
      </c>
      <c r="E113" s="88">
        <v>0</v>
      </c>
      <c r="F113" s="88">
        <v>0</v>
      </c>
      <c r="G113" s="87">
        <v>0</v>
      </c>
      <c r="H113" s="87">
        <f t="shared" si="14"/>
        <v>0</v>
      </c>
      <c r="I113" s="87">
        <v>0</v>
      </c>
      <c r="J113" s="88">
        <v>0</v>
      </c>
      <c r="K113" s="88">
        <v>0</v>
      </c>
      <c r="L113" s="87">
        <v>0</v>
      </c>
      <c r="M113" s="87">
        <f t="shared" si="15"/>
        <v>0</v>
      </c>
      <c r="N113" s="87">
        <v>0</v>
      </c>
      <c r="O113" s="88">
        <v>0</v>
      </c>
      <c r="P113" s="88">
        <v>0</v>
      </c>
      <c r="Q113" s="87">
        <v>0</v>
      </c>
      <c r="R113" s="87">
        <f t="shared" si="16"/>
        <v>0</v>
      </c>
      <c r="S113" s="87">
        <v>0</v>
      </c>
      <c r="T113" s="88">
        <v>0</v>
      </c>
      <c r="U113" s="88">
        <v>0</v>
      </c>
      <c r="V113" s="87">
        <v>0</v>
      </c>
      <c r="W113" s="87">
        <f t="shared" si="17"/>
        <v>0</v>
      </c>
      <c r="X113" s="87">
        <v>0</v>
      </c>
      <c r="Y113" s="88">
        <v>0</v>
      </c>
      <c r="Z113" s="88">
        <v>0</v>
      </c>
      <c r="AA113" s="87">
        <v>0</v>
      </c>
      <c r="AB113" s="87">
        <f t="shared" si="18"/>
        <v>0</v>
      </c>
      <c r="AC113" s="87">
        <v>0</v>
      </c>
      <c r="AD113" s="88">
        <v>0</v>
      </c>
      <c r="AE113" s="88">
        <v>0</v>
      </c>
      <c r="AF113" s="87">
        <v>0</v>
      </c>
      <c r="AG113" s="87">
        <f t="shared" si="19"/>
        <v>0</v>
      </c>
      <c r="AH113" s="87">
        <v>0</v>
      </c>
      <c r="AI113" s="88">
        <v>0</v>
      </c>
      <c r="AJ113" s="88">
        <v>0</v>
      </c>
      <c r="AK113" s="87">
        <v>0</v>
      </c>
      <c r="AL113" s="87">
        <f t="shared" si="20"/>
        <v>0</v>
      </c>
      <c r="AM113" s="87">
        <f t="shared" si="21"/>
        <v>0</v>
      </c>
      <c r="AN113" s="88">
        <v>0</v>
      </c>
      <c r="AO113" s="88">
        <v>0</v>
      </c>
      <c r="AP113" s="87">
        <v>0</v>
      </c>
      <c r="AQ113" s="87">
        <f t="shared" si="22"/>
        <v>0</v>
      </c>
      <c r="AR113" s="87">
        <v>0</v>
      </c>
      <c r="AS113" s="88">
        <v>0</v>
      </c>
      <c r="AT113" s="88">
        <v>0</v>
      </c>
      <c r="AU113" s="87">
        <v>0</v>
      </c>
      <c r="AV113" s="74">
        <f t="shared" si="23"/>
        <v>0</v>
      </c>
      <c r="AW113" s="74">
        <v>0</v>
      </c>
      <c r="AX113" s="75">
        <v>0</v>
      </c>
      <c r="AY113" s="75">
        <v>0</v>
      </c>
      <c r="AZ113" s="74">
        <v>0</v>
      </c>
      <c r="BA113" s="87">
        <f t="shared" si="24"/>
        <v>0</v>
      </c>
      <c r="BB113" s="74">
        <v>0</v>
      </c>
      <c r="BC113" s="74">
        <v>0</v>
      </c>
      <c r="BD113" s="75">
        <v>0</v>
      </c>
      <c r="BE113" s="74">
        <v>0</v>
      </c>
      <c r="BF113" s="87">
        <v>0</v>
      </c>
      <c r="BG113" s="74">
        <v>0</v>
      </c>
      <c r="BH113" s="74">
        <v>0</v>
      </c>
      <c r="BI113" s="75">
        <v>0</v>
      </c>
      <c r="BJ113" s="74">
        <v>0</v>
      </c>
    </row>
    <row r="114" spans="1:62" x14ac:dyDescent="0.25">
      <c r="B114" s="7" t="s">
        <v>136</v>
      </c>
      <c r="C114" s="87">
        <f t="shared" si="13"/>
        <v>0</v>
      </c>
      <c r="D114" s="87">
        <v>0</v>
      </c>
      <c r="E114" s="88">
        <v>0</v>
      </c>
      <c r="F114" s="88">
        <v>0</v>
      </c>
      <c r="G114" s="87">
        <v>0</v>
      </c>
      <c r="H114" s="87">
        <f t="shared" si="14"/>
        <v>0</v>
      </c>
      <c r="I114" s="87">
        <v>0</v>
      </c>
      <c r="J114" s="88">
        <v>0</v>
      </c>
      <c r="K114" s="88">
        <v>0</v>
      </c>
      <c r="L114" s="87">
        <v>0</v>
      </c>
      <c r="M114" s="87">
        <f t="shared" si="15"/>
        <v>0</v>
      </c>
      <c r="N114" s="87">
        <v>0</v>
      </c>
      <c r="O114" s="88">
        <v>0</v>
      </c>
      <c r="P114" s="88">
        <v>0</v>
      </c>
      <c r="Q114" s="87">
        <v>0</v>
      </c>
      <c r="R114" s="87">
        <f t="shared" si="16"/>
        <v>0</v>
      </c>
      <c r="S114" s="87">
        <v>0</v>
      </c>
      <c r="T114" s="88">
        <v>0</v>
      </c>
      <c r="U114" s="88">
        <v>0</v>
      </c>
      <c r="V114" s="87">
        <v>0</v>
      </c>
      <c r="W114" s="87">
        <f t="shared" si="17"/>
        <v>0</v>
      </c>
      <c r="X114" s="87">
        <v>0</v>
      </c>
      <c r="Y114" s="88">
        <v>0</v>
      </c>
      <c r="Z114" s="88">
        <v>0</v>
      </c>
      <c r="AA114" s="87">
        <v>0</v>
      </c>
      <c r="AB114" s="87">
        <f t="shared" si="18"/>
        <v>0</v>
      </c>
      <c r="AC114" s="87">
        <v>0</v>
      </c>
      <c r="AD114" s="88">
        <v>0</v>
      </c>
      <c r="AE114" s="88">
        <v>0</v>
      </c>
      <c r="AF114" s="87">
        <v>0</v>
      </c>
      <c r="AG114" s="87">
        <f t="shared" si="19"/>
        <v>0</v>
      </c>
      <c r="AH114" s="87">
        <v>0</v>
      </c>
      <c r="AI114" s="88">
        <v>0</v>
      </c>
      <c r="AJ114" s="88">
        <v>0</v>
      </c>
      <c r="AK114" s="87">
        <v>0</v>
      </c>
      <c r="AL114" s="87">
        <f t="shared" si="20"/>
        <v>0</v>
      </c>
      <c r="AM114" s="87">
        <f t="shared" si="21"/>
        <v>0</v>
      </c>
      <c r="AN114" s="88">
        <v>0</v>
      </c>
      <c r="AO114" s="88">
        <v>0</v>
      </c>
      <c r="AP114" s="87">
        <v>0</v>
      </c>
      <c r="AQ114" s="87">
        <f t="shared" si="22"/>
        <v>0</v>
      </c>
      <c r="AR114" s="87">
        <v>0</v>
      </c>
      <c r="AS114" s="88">
        <v>0</v>
      </c>
      <c r="AT114" s="88">
        <v>0</v>
      </c>
      <c r="AU114" s="87">
        <v>0</v>
      </c>
      <c r="AV114" s="74">
        <f t="shared" si="23"/>
        <v>0</v>
      </c>
      <c r="AW114" s="74">
        <v>0</v>
      </c>
      <c r="AX114" s="75">
        <v>0</v>
      </c>
      <c r="AY114" s="75">
        <v>0</v>
      </c>
      <c r="AZ114" s="74">
        <v>0</v>
      </c>
      <c r="BA114" s="87">
        <f t="shared" si="24"/>
        <v>0</v>
      </c>
      <c r="BB114" s="74">
        <v>0</v>
      </c>
      <c r="BC114" s="74">
        <v>0</v>
      </c>
      <c r="BD114" s="75">
        <v>0</v>
      </c>
      <c r="BE114" s="74">
        <v>0</v>
      </c>
      <c r="BF114" s="87">
        <v>0</v>
      </c>
      <c r="BG114" s="74">
        <v>0</v>
      </c>
      <c r="BH114" s="74">
        <v>0</v>
      </c>
      <c r="BI114" s="75">
        <v>0</v>
      </c>
      <c r="BJ114" s="74">
        <v>0</v>
      </c>
    </row>
    <row r="115" spans="1:62" x14ac:dyDescent="0.25">
      <c r="B115" s="7" t="s">
        <v>137</v>
      </c>
      <c r="C115" s="87">
        <f t="shared" si="13"/>
        <v>0</v>
      </c>
      <c r="D115" s="87">
        <v>0</v>
      </c>
      <c r="E115" s="88">
        <v>0</v>
      </c>
      <c r="F115" s="88">
        <v>0</v>
      </c>
      <c r="G115" s="87">
        <v>0</v>
      </c>
      <c r="H115" s="87">
        <f t="shared" si="14"/>
        <v>0</v>
      </c>
      <c r="I115" s="87">
        <v>0</v>
      </c>
      <c r="J115" s="88">
        <v>0</v>
      </c>
      <c r="K115" s="88">
        <v>0</v>
      </c>
      <c r="L115" s="87">
        <v>0</v>
      </c>
      <c r="M115" s="87">
        <f t="shared" si="15"/>
        <v>0</v>
      </c>
      <c r="N115" s="87">
        <v>0</v>
      </c>
      <c r="O115" s="88">
        <v>0</v>
      </c>
      <c r="P115" s="88">
        <v>0</v>
      </c>
      <c r="Q115" s="87">
        <v>0</v>
      </c>
      <c r="R115" s="87">
        <f t="shared" si="16"/>
        <v>0</v>
      </c>
      <c r="S115" s="87">
        <v>0</v>
      </c>
      <c r="T115" s="88">
        <v>0</v>
      </c>
      <c r="U115" s="88">
        <v>0</v>
      </c>
      <c r="V115" s="87">
        <v>0</v>
      </c>
      <c r="W115" s="87">
        <f t="shared" si="17"/>
        <v>0</v>
      </c>
      <c r="X115" s="87">
        <v>0</v>
      </c>
      <c r="Y115" s="88">
        <v>0</v>
      </c>
      <c r="Z115" s="88">
        <v>0</v>
      </c>
      <c r="AA115" s="87">
        <v>0</v>
      </c>
      <c r="AB115" s="87">
        <f t="shared" si="18"/>
        <v>0</v>
      </c>
      <c r="AC115" s="87">
        <v>0</v>
      </c>
      <c r="AD115" s="88">
        <v>0</v>
      </c>
      <c r="AE115" s="88">
        <v>0</v>
      </c>
      <c r="AF115" s="87">
        <v>0</v>
      </c>
      <c r="AG115" s="87">
        <f t="shared" si="19"/>
        <v>0</v>
      </c>
      <c r="AH115" s="87">
        <v>0</v>
      </c>
      <c r="AI115" s="88">
        <v>0</v>
      </c>
      <c r="AJ115" s="88">
        <v>0</v>
      </c>
      <c r="AK115" s="87">
        <v>0</v>
      </c>
      <c r="AL115" s="87">
        <f t="shared" si="20"/>
        <v>-0.14358899165542705</v>
      </c>
      <c r="AM115" s="87">
        <f t="shared" si="21"/>
        <v>-0.14358899165542705</v>
      </c>
      <c r="AN115" s="88">
        <v>0</v>
      </c>
      <c r="AO115" s="88">
        <v>-0.14358899165542705</v>
      </c>
      <c r="AP115" s="87">
        <v>0</v>
      </c>
      <c r="AQ115" s="87">
        <f t="shared" si="22"/>
        <v>0</v>
      </c>
      <c r="AR115" s="87">
        <v>0</v>
      </c>
      <c r="AS115" s="88">
        <v>0</v>
      </c>
      <c r="AT115" s="88">
        <v>0</v>
      </c>
      <c r="AU115" s="87">
        <v>0</v>
      </c>
      <c r="AV115" s="74">
        <f t="shared" si="23"/>
        <v>1.4820999999999999E-2</v>
      </c>
      <c r="AW115" s="74">
        <v>0</v>
      </c>
      <c r="AX115" s="75">
        <v>0</v>
      </c>
      <c r="AY115" s="75">
        <v>0</v>
      </c>
      <c r="AZ115" s="74">
        <v>1.4820999999999999E-2</v>
      </c>
      <c r="BA115" s="87">
        <f t="shared" si="24"/>
        <v>1.4821000000000001E-2</v>
      </c>
      <c r="BB115" s="74">
        <v>0</v>
      </c>
      <c r="BC115" s="74">
        <v>0</v>
      </c>
      <c r="BD115" s="75">
        <v>0</v>
      </c>
      <c r="BE115" s="74">
        <v>1.4821000000000001E-2</v>
      </c>
      <c r="BF115" s="87">
        <v>6.9651978488740024E-2</v>
      </c>
      <c r="BG115" s="74">
        <v>4.9996978488740018E-2</v>
      </c>
      <c r="BH115" s="74">
        <v>0</v>
      </c>
      <c r="BI115" s="75">
        <v>4.9996978488740018E-2</v>
      </c>
      <c r="BJ115" s="74">
        <v>1.9654999999999999E-2</v>
      </c>
    </row>
    <row r="116" spans="1:62" x14ac:dyDescent="0.25">
      <c r="B116" s="7" t="s">
        <v>138</v>
      </c>
      <c r="C116" s="87">
        <f t="shared" si="13"/>
        <v>0.13647786946717949</v>
      </c>
      <c r="D116" s="87">
        <v>0.13647786946717949</v>
      </c>
      <c r="E116" s="88">
        <v>0</v>
      </c>
      <c r="F116" s="88">
        <v>0.13647786946717949</v>
      </c>
      <c r="G116" s="87">
        <v>0</v>
      </c>
      <c r="H116" s="87">
        <f t="shared" si="14"/>
        <v>0.10109952086330398</v>
      </c>
      <c r="I116" s="87">
        <v>0.10109952086330398</v>
      </c>
      <c r="J116" s="88">
        <v>0</v>
      </c>
      <c r="K116" s="88">
        <v>0.10109952086330398</v>
      </c>
      <c r="L116" s="87">
        <v>0</v>
      </c>
      <c r="M116" s="87">
        <f t="shared" si="15"/>
        <v>0.40510074947045349</v>
      </c>
      <c r="N116" s="87">
        <v>0.40510074947045349</v>
      </c>
      <c r="O116" s="88">
        <v>0</v>
      </c>
      <c r="P116" s="88">
        <v>0.40510074947045349</v>
      </c>
      <c r="Q116" s="87">
        <v>0</v>
      </c>
      <c r="R116" s="87">
        <f t="shared" si="16"/>
        <v>4.4698406829727699E-2</v>
      </c>
      <c r="S116" s="87">
        <v>4.4698406829727699E-2</v>
      </c>
      <c r="T116" s="88">
        <v>0</v>
      </c>
      <c r="U116" s="88">
        <v>4.4698406829727699E-2</v>
      </c>
      <c r="V116" s="87">
        <v>0</v>
      </c>
      <c r="W116" s="87">
        <f t="shared" si="17"/>
        <v>0.16748562999481728</v>
      </c>
      <c r="X116" s="87">
        <v>0.16748562999481728</v>
      </c>
      <c r="Y116" s="88">
        <v>0</v>
      </c>
      <c r="Z116" s="88">
        <v>0.16748562999481728</v>
      </c>
      <c r="AA116" s="87">
        <v>0</v>
      </c>
      <c r="AB116" s="87">
        <f t="shared" si="18"/>
        <v>-0.2289577864995806</v>
      </c>
      <c r="AC116" s="87">
        <v>-0.2289577864995806</v>
      </c>
      <c r="AD116" s="88">
        <v>0</v>
      </c>
      <c r="AE116" s="88">
        <v>-0.2289577864995806</v>
      </c>
      <c r="AF116" s="87">
        <v>0</v>
      </c>
      <c r="AG116" s="87">
        <f t="shared" si="19"/>
        <v>-1.7678816180492635E-2</v>
      </c>
      <c r="AH116" s="87">
        <v>-1.7678816180492635E-2</v>
      </c>
      <c r="AI116" s="88">
        <v>0</v>
      </c>
      <c r="AJ116" s="88">
        <v>-1.7678816180492635E-2</v>
      </c>
      <c r="AK116" s="87">
        <v>0</v>
      </c>
      <c r="AL116" s="87">
        <f t="shared" si="20"/>
        <v>-4.7403726944996727E-3</v>
      </c>
      <c r="AM116" s="87">
        <f t="shared" si="21"/>
        <v>-4.7403726944996727E-3</v>
      </c>
      <c r="AN116" s="88">
        <v>0</v>
      </c>
      <c r="AO116" s="88">
        <v>-4.7403726944996727E-3</v>
      </c>
      <c r="AP116" s="87">
        <v>0</v>
      </c>
      <c r="AQ116" s="87">
        <f t="shared" si="22"/>
        <v>0</v>
      </c>
      <c r="AR116" s="87">
        <v>0</v>
      </c>
      <c r="AS116" s="88">
        <v>0</v>
      </c>
      <c r="AT116" s="88">
        <v>0</v>
      </c>
      <c r="AU116" s="87">
        <v>0</v>
      </c>
      <c r="AV116" s="74">
        <f t="shared" si="23"/>
        <v>0</v>
      </c>
      <c r="AW116" s="74">
        <v>0</v>
      </c>
      <c r="AX116" s="75">
        <v>0</v>
      </c>
      <c r="AY116" s="75">
        <v>0</v>
      </c>
      <c r="AZ116" s="74">
        <v>0</v>
      </c>
      <c r="BA116" s="87">
        <f t="shared" si="24"/>
        <v>0</v>
      </c>
      <c r="BB116" s="74">
        <v>0</v>
      </c>
      <c r="BC116" s="74">
        <v>0</v>
      </c>
      <c r="BD116" s="75">
        <v>0</v>
      </c>
      <c r="BE116" s="74">
        <v>0</v>
      </c>
      <c r="BF116" s="87">
        <v>-0.60791858535419985</v>
      </c>
      <c r="BG116" s="74">
        <v>-0.60791858535419985</v>
      </c>
      <c r="BH116" s="74">
        <v>0</v>
      </c>
      <c r="BI116" s="75">
        <v>-0.60791858535419985</v>
      </c>
      <c r="BJ116" s="74">
        <v>0</v>
      </c>
    </row>
    <row r="117" spans="1:62" ht="13.2" customHeight="1" x14ac:dyDescent="0.25">
      <c r="B117" s="7" t="s">
        <v>139</v>
      </c>
      <c r="C117" s="87">
        <f t="shared" si="13"/>
        <v>0</v>
      </c>
      <c r="D117" s="87">
        <v>0</v>
      </c>
      <c r="E117" s="88">
        <v>0</v>
      </c>
      <c r="F117" s="88">
        <v>0</v>
      </c>
      <c r="G117" s="87">
        <v>0</v>
      </c>
      <c r="H117" s="87">
        <f t="shared" si="14"/>
        <v>0</v>
      </c>
      <c r="I117" s="87">
        <v>0</v>
      </c>
      <c r="J117" s="88">
        <v>0</v>
      </c>
      <c r="K117" s="88">
        <v>0</v>
      </c>
      <c r="L117" s="87">
        <v>0</v>
      </c>
      <c r="M117" s="87">
        <f t="shared" si="15"/>
        <v>0</v>
      </c>
      <c r="N117" s="87">
        <v>0</v>
      </c>
      <c r="O117" s="88">
        <v>0</v>
      </c>
      <c r="P117" s="88">
        <v>0</v>
      </c>
      <c r="Q117" s="87">
        <v>0</v>
      </c>
      <c r="R117" s="87">
        <f t="shared" si="16"/>
        <v>0</v>
      </c>
      <c r="S117" s="87">
        <v>0</v>
      </c>
      <c r="T117" s="88">
        <v>0</v>
      </c>
      <c r="U117" s="88">
        <v>0</v>
      </c>
      <c r="V117" s="87">
        <v>0</v>
      </c>
      <c r="W117" s="87">
        <f t="shared" si="17"/>
        <v>0</v>
      </c>
      <c r="X117" s="87">
        <v>0</v>
      </c>
      <c r="Y117" s="88">
        <v>0</v>
      </c>
      <c r="Z117" s="88">
        <v>0</v>
      </c>
      <c r="AA117" s="87">
        <v>0</v>
      </c>
      <c r="AB117" s="87">
        <f t="shared" si="18"/>
        <v>0</v>
      </c>
      <c r="AC117" s="87">
        <v>0</v>
      </c>
      <c r="AD117" s="88">
        <v>0</v>
      </c>
      <c r="AE117" s="88">
        <v>0</v>
      </c>
      <c r="AF117" s="87">
        <v>0</v>
      </c>
      <c r="AG117" s="87">
        <f t="shared" si="19"/>
        <v>0</v>
      </c>
      <c r="AH117" s="87">
        <v>0</v>
      </c>
      <c r="AI117" s="88">
        <v>0</v>
      </c>
      <c r="AJ117" s="88">
        <v>0</v>
      </c>
      <c r="AK117" s="87">
        <v>0</v>
      </c>
      <c r="AL117" s="87">
        <f t="shared" si="20"/>
        <v>0</v>
      </c>
      <c r="AM117" s="87">
        <f t="shared" si="21"/>
        <v>0</v>
      </c>
      <c r="AN117" s="88">
        <v>0</v>
      </c>
      <c r="AO117" s="88">
        <v>0</v>
      </c>
      <c r="AP117" s="87">
        <v>0</v>
      </c>
      <c r="AQ117" s="87">
        <f t="shared" si="22"/>
        <v>0</v>
      </c>
      <c r="AR117" s="87">
        <v>0</v>
      </c>
      <c r="AS117" s="88">
        <v>0</v>
      </c>
      <c r="AT117" s="88">
        <v>0</v>
      </c>
      <c r="AU117" s="87">
        <v>0</v>
      </c>
      <c r="AV117" s="74">
        <f t="shared" si="23"/>
        <v>0</v>
      </c>
      <c r="AW117" s="74">
        <v>0</v>
      </c>
      <c r="AX117" s="75">
        <v>0</v>
      </c>
      <c r="AY117" s="75">
        <v>0</v>
      </c>
      <c r="AZ117" s="74">
        <v>0</v>
      </c>
      <c r="BA117" s="87">
        <f t="shared" si="24"/>
        <v>0</v>
      </c>
      <c r="BB117" s="74">
        <v>0</v>
      </c>
      <c r="BC117" s="74">
        <v>0</v>
      </c>
      <c r="BD117" s="75">
        <v>0</v>
      </c>
      <c r="BE117" s="74">
        <v>0</v>
      </c>
      <c r="BF117" s="87">
        <v>0</v>
      </c>
      <c r="BG117" s="74">
        <v>0</v>
      </c>
      <c r="BH117" s="74">
        <v>0</v>
      </c>
      <c r="BI117" s="75">
        <v>0</v>
      </c>
      <c r="BJ117" s="74">
        <v>0</v>
      </c>
    </row>
    <row r="118" spans="1:62" x14ac:dyDescent="0.25">
      <c r="A118" s="38">
        <v>428</v>
      </c>
      <c r="B118" s="7" t="s">
        <v>140</v>
      </c>
      <c r="C118" s="87">
        <f t="shared" si="13"/>
        <v>-1.1740544393523613</v>
      </c>
      <c r="D118" s="87">
        <v>-1.6340544393523613</v>
      </c>
      <c r="E118" s="88">
        <v>7.0973610802229704E-4</v>
      </c>
      <c r="F118" s="88">
        <v>-1.6347641754603837</v>
      </c>
      <c r="G118" s="87">
        <v>0.45999999999999996</v>
      </c>
      <c r="H118" s="87">
        <f t="shared" si="14"/>
        <v>-1.9563194396807471</v>
      </c>
      <c r="I118" s="87">
        <v>-2.586319439680747</v>
      </c>
      <c r="J118" s="88">
        <v>0.1237351507013863</v>
      </c>
      <c r="K118" s="88">
        <v>-2.7100545903821334</v>
      </c>
      <c r="L118" s="87">
        <v>0.63</v>
      </c>
      <c r="M118" s="87">
        <f t="shared" si="15"/>
        <v>4.6159658243235482</v>
      </c>
      <c r="N118" s="87">
        <v>4.0059658243235479</v>
      </c>
      <c r="O118" s="88">
        <v>0.14072242247346159</v>
      </c>
      <c r="P118" s="88">
        <v>3.8652434018500861</v>
      </c>
      <c r="Q118" s="87">
        <v>0.6100000000000001</v>
      </c>
      <c r="R118" s="87">
        <f t="shared" si="16"/>
        <v>6.3032240573448481</v>
      </c>
      <c r="S118" s="87">
        <v>5.8432240573448482</v>
      </c>
      <c r="T118" s="88">
        <v>0.20126384440683229</v>
      </c>
      <c r="U118" s="88">
        <v>5.6419602129380158</v>
      </c>
      <c r="V118" s="87">
        <v>0.45999999999999996</v>
      </c>
      <c r="W118" s="87">
        <f t="shared" si="17"/>
        <v>-0.41432534953933753</v>
      </c>
      <c r="X118" s="87">
        <v>-0.67432534953933754</v>
      </c>
      <c r="Y118" s="88">
        <v>0.47141350366742091</v>
      </c>
      <c r="Z118" s="88">
        <v>-1.1457388532067585</v>
      </c>
      <c r="AA118" s="87">
        <v>0.26</v>
      </c>
      <c r="AB118" s="87">
        <f t="shared" si="18"/>
        <v>1.3011142941862874</v>
      </c>
      <c r="AC118" s="87">
        <v>1.2011142941862873</v>
      </c>
      <c r="AD118" s="88">
        <v>0.90874938063374766</v>
      </c>
      <c r="AE118" s="88">
        <v>0.29236491355253968</v>
      </c>
      <c r="AF118" s="87">
        <v>0.1</v>
      </c>
      <c r="AG118" s="87">
        <f t="shared" si="19"/>
        <v>3.9309915877014201</v>
      </c>
      <c r="AH118" s="87">
        <v>1.2809915877014202</v>
      </c>
      <c r="AI118" s="88">
        <v>6.4483244756339098E-2</v>
      </c>
      <c r="AJ118" s="88">
        <v>1.2165083429450811</v>
      </c>
      <c r="AK118" s="87">
        <v>2.65</v>
      </c>
      <c r="AL118" s="87">
        <f t="shared" si="20"/>
        <v>1.4393066258221889</v>
      </c>
      <c r="AM118" s="87">
        <f t="shared" si="21"/>
        <v>1.2993066258221888</v>
      </c>
      <c r="AN118" s="88">
        <v>4.3694022867862516</v>
      </c>
      <c r="AO118" s="88">
        <v>-3.0700956609640628</v>
      </c>
      <c r="AP118" s="87">
        <v>0.14000000000000001</v>
      </c>
      <c r="AQ118" s="87">
        <f t="shared" si="22"/>
        <v>3.2118851115725375</v>
      </c>
      <c r="AR118" s="87">
        <v>3.1318851115725375</v>
      </c>
      <c r="AS118" s="88">
        <v>0.55519812691724901</v>
      </c>
      <c r="AT118" s="88">
        <v>2.5766869846552884</v>
      </c>
      <c r="AU118" s="87">
        <v>0.08</v>
      </c>
      <c r="AV118" s="74">
        <f t="shared" si="23"/>
        <v>6.1608908173033701</v>
      </c>
      <c r="AW118" s="74">
        <v>6.0707768173033703</v>
      </c>
      <c r="AX118" s="75">
        <v>1.6806420254966341</v>
      </c>
      <c r="AY118" s="75">
        <v>4.3901347918067364</v>
      </c>
      <c r="AZ118" s="74">
        <v>9.0114E-2</v>
      </c>
      <c r="BA118" s="87">
        <f t="shared" si="24"/>
        <v>6.0051183477860146</v>
      </c>
      <c r="BB118" s="74">
        <v>5.92180931443548</v>
      </c>
      <c r="BC118" s="74">
        <v>1.0100755818465137</v>
      </c>
      <c r="BD118" s="75">
        <v>4.9117337325889663</v>
      </c>
      <c r="BE118" s="74">
        <v>8.3309033350534259E-2</v>
      </c>
      <c r="BF118" s="87">
        <v>13.517832446916518</v>
      </c>
      <c r="BG118" s="74">
        <v>13.266535896466561</v>
      </c>
      <c r="BH118" s="74">
        <v>7.5036936105195986</v>
      </c>
      <c r="BI118" s="75">
        <v>5.7628422859469621</v>
      </c>
      <c r="BJ118" s="74">
        <v>0.25129655044995752</v>
      </c>
    </row>
    <row r="119" spans="1:62" x14ac:dyDescent="0.25">
      <c r="B119" s="7" t="s">
        <v>141</v>
      </c>
      <c r="C119" s="87">
        <f t="shared" si="13"/>
        <v>0</v>
      </c>
      <c r="D119" s="87">
        <v>0</v>
      </c>
      <c r="E119" s="88">
        <v>0</v>
      </c>
      <c r="F119" s="88">
        <v>0</v>
      </c>
      <c r="G119" s="87">
        <v>0</v>
      </c>
      <c r="H119" s="87">
        <f t="shared" si="14"/>
        <v>0</v>
      </c>
      <c r="I119" s="87">
        <v>0</v>
      </c>
      <c r="J119" s="88">
        <v>0</v>
      </c>
      <c r="K119" s="88">
        <v>0</v>
      </c>
      <c r="L119" s="87">
        <v>0</v>
      </c>
      <c r="M119" s="87">
        <f t="shared" si="15"/>
        <v>0</v>
      </c>
      <c r="N119" s="87">
        <v>0</v>
      </c>
      <c r="O119" s="88">
        <v>0</v>
      </c>
      <c r="P119" s="88">
        <v>0</v>
      </c>
      <c r="Q119" s="87">
        <v>0</v>
      </c>
      <c r="R119" s="87">
        <f t="shared" si="16"/>
        <v>0</v>
      </c>
      <c r="S119" s="87">
        <v>0</v>
      </c>
      <c r="T119" s="88">
        <v>0</v>
      </c>
      <c r="U119" s="88">
        <v>0</v>
      </c>
      <c r="V119" s="87">
        <v>0</v>
      </c>
      <c r="W119" s="87">
        <f t="shared" si="17"/>
        <v>0</v>
      </c>
      <c r="X119" s="87">
        <v>0</v>
      </c>
      <c r="Y119" s="88">
        <v>0</v>
      </c>
      <c r="Z119" s="88">
        <v>0</v>
      </c>
      <c r="AA119" s="87">
        <v>0</v>
      </c>
      <c r="AB119" s="87">
        <f t="shared" si="18"/>
        <v>0</v>
      </c>
      <c r="AC119" s="87">
        <v>0</v>
      </c>
      <c r="AD119" s="88">
        <v>0</v>
      </c>
      <c r="AE119" s="88">
        <v>0</v>
      </c>
      <c r="AF119" s="87">
        <v>0</v>
      </c>
      <c r="AG119" s="87">
        <f t="shared" si="19"/>
        <v>0</v>
      </c>
      <c r="AH119" s="87">
        <v>0</v>
      </c>
      <c r="AI119" s="88">
        <v>0</v>
      </c>
      <c r="AJ119" s="88">
        <v>0</v>
      </c>
      <c r="AK119" s="87">
        <v>0</v>
      </c>
      <c r="AL119" s="87">
        <f t="shared" si="20"/>
        <v>0</v>
      </c>
      <c r="AM119" s="87">
        <f t="shared" si="21"/>
        <v>0</v>
      </c>
      <c r="AN119" s="88">
        <v>0</v>
      </c>
      <c r="AO119" s="88">
        <v>0</v>
      </c>
      <c r="AP119" s="87">
        <v>0</v>
      </c>
      <c r="AQ119" s="87">
        <f t="shared" si="22"/>
        <v>0</v>
      </c>
      <c r="AR119" s="87">
        <v>0</v>
      </c>
      <c r="AS119" s="88">
        <v>0</v>
      </c>
      <c r="AT119" s="88">
        <v>0</v>
      </c>
      <c r="AU119" s="87">
        <v>0</v>
      </c>
      <c r="AV119" s="74">
        <f t="shared" si="23"/>
        <v>0</v>
      </c>
      <c r="AW119" s="74">
        <v>0</v>
      </c>
      <c r="AX119" s="75">
        <v>0</v>
      </c>
      <c r="AY119" s="75">
        <v>0</v>
      </c>
      <c r="AZ119" s="74">
        <v>0</v>
      </c>
      <c r="BA119" s="87">
        <f t="shared" si="24"/>
        <v>0</v>
      </c>
      <c r="BB119" s="74">
        <v>0</v>
      </c>
      <c r="BC119" s="74">
        <v>0</v>
      </c>
      <c r="BD119" s="75">
        <v>0</v>
      </c>
      <c r="BE119" s="74">
        <v>0</v>
      </c>
      <c r="BF119" s="87">
        <v>0</v>
      </c>
      <c r="BG119" s="74">
        <v>0</v>
      </c>
      <c r="BH119" s="74">
        <v>0</v>
      </c>
      <c r="BI119" s="75">
        <v>0</v>
      </c>
      <c r="BJ119" s="74">
        <v>0</v>
      </c>
    </row>
    <row r="120" spans="1:62" x14ac:dyDescent="0.25">
      <c r="A120" s="38">
        <v>440</v>
      </c>
      <c r="B120" s="7" t="s">
        <v>142</v>
      </c>
      <c r="C120" s="87">
        <f t="shared" si="13"/>
        <v>0.86150749889207112</v>
      </c>
      <c r="D120" s="87">
        <v>0.78150749889207116</v>
      </c>
      <c r="E120" s="88">
        <v>0.12930637845800799</v>
      </c>
      <c r="F120" s="88">
        <v>0.6522011204340632</v>
      </c>
      <c r="G120" s="87">
        <v>0.08</v>
      </c>
      <c r="H120" s="87">
        <f t="shared" si="14"/>
        <v>3.8255989160672517</v>
      </c>
      <c r="I120" s="87">
        <v>3.7055989160672516</v>
      </c>
      <c r="J120" s="88">
        <v>1.5327192836016066</v>
      </c>
      <c r="K120" s="88">
        <v>2.1728796324656452</v>
      </c>
      <c r="L120" s="87">
        <v>0.12</v>
      </c>
      <c r="M120" s="87">
        <f t="shared" si="15"/>
        <v>-0.45892101648620365</v>
      </c>
      <c r="N120" s="87">
        <v>-1.0489210164862037</v>
      </c>
      <c r="O120" s="88">
        <v>1.2647667450952749</v>
      </c>
      <c r="P120" s="88">
        <v>-2.3136877615814786</v>
      </c>
      <c r="Q120" s="87">
        <v>0.59000000000000008</v>
      </c>
      <c r="R120" s="87">
        <f t="shared" si="16"/>
        <v>19.233554289341768</v>
      </c>
      <c r="S120" s="87">
        <v>16.673554289341769</v>
      </c>
      <c r="T120" s="88">
        <v>0.91669294919054733</v>
      </c>
      <c r="U120" s="88">
        <v>15.756861340151222</v>
      </c>
      <c r="V120" s="87">
        <v>2.5599999999999996</v>
      </c>
      <c r="W120" s="87">
        <f t="shared" si="17"/>
        <v>0.23827950948666216</v>
      </c>
      <c r="X120" s="87">
        <v>4.8279509486662153E-2</v>
      </c>
      <c r="Y120" s="88">
        <v>1.2404007060598183</v>
      </c>
      <c r="Z120" s="88">
        <v>-1.1921211965731562</v>
      </c>
      <c r="AA120" s="87">
        <v>0.19</v>
      </c>
      <c r="AB120" s="87">
        <f t="shared" si="18"/>
        <v>10.052778696402457</v>
      </c>
      <c r="AC120" s="87">
        <v>9.9827786964024572</v>
      </c>
      <c r="AD120" s="88">
        <v>1.7849742015150727</v>
      </c>
      <c r="AE120" s="88">
        <v>8.1978044948873841</v>
      </c>
      <c r="AF120" s="87">
        <v>7.0000000000000007E-2</v>
      </c>
      <c r="AG120" s="87">
        <f t="shared" si="19"/>
        <v>3.008148207499874</v>
      </c>
      <c r="AH120" s="87">
        <v>2.818148207499874</v>
      </c>
      <c r="AI120" s="88">
        <v>2.8249961662906413</v>
      </c>
      <c r="AJ120" s="88">
        <v>-6.8479587907672723E-3</v>
      </c>
      <c r="AK120" s="87">
        <v>0.19</v>
      </c>
      <c r="AL120" s="87">
        <f t="shared" si="20"/>
        <v>14.044867486906133</v>
      </c>
      <c r="AM120" s="87">
        <f t="shared" si="21"/>
        <v>11.244867486906134</v>
      </c>
      <c r="AN120" s="88">
        <v>1.8515363376673797</v>
      </c>
      <c r="AO120" s="88">
        <v>9.3933311492387546</v>
      </c>
      <c r="AP120" s="87">
        <v>2.7999999999999994</v>
      </c>
      <c r="AQ120" s="87">
        <f t="shared" si="22"/>
        <v>6.9721127496612603</v>
      </c>
      <c r="AR120" s="87">
        <v>6.7021127496612598</v>
      </c>
      <c r="AS120" s="88">
        <v>2.045127885155761</v>
      </c>
      <c r="AT120" s="88">
        <v>4.6569848645054988</v>
      </c>
      <c r="AU120" s="87">
        <v>0.27</v>
      </c>
      <c r="AV120" s="74">
        <f t="shared" si="23"/>
        <v>6.2623009518960702</v>
      </c>
      <c r="AW120" s="74">
        <v>5.7568379518960704</v>
      </c>
      <c r="AX120" s="75">
        <v>4.1500038954412179</v>
      </c>
      <c r="AY120" s="75">
        <v>1.6068340564548524</v>
      </c>
      <c r="AZ120" s="74">
        <v>0.505463</v>
      </c>
      <c r="BA120" s="87">
        <f t="shared" si="24"/>
        <v>7.4951591782863405</v>
      </c>
      <c r="BB120" s="74">
        <v>7.1119601782863402</v>
      </c>
      <c r="BC120" s="74">
        <v>3.0502911500689454</v>
      </c>
      <c r="BD120" s="75">
        <v>4.0616690282173948</v>
      </c>
      <c r="BE120" s="74">
        <v>0.38319899999999996</v>
      </c>
      <c r="BF120" s="87">
        <v>24.376288240366335</v>
      </c>
      <c r="BG120" s="74">
        <v>22.720493240366334</v>
      </c>
      <c r="BH120" s="74">
        <v>4.9267310132032733</v>
      </c>
      <c r="BI120" s="75">
        <v>17.793762227163061</v>
      </c>
      <c r="BJ120" s="74">
        <v>1.6557949999999999</v>
      </c>
    </row>
    <row r="121" spans="1:62" x14ac:dyDescent="0.25">
      <c r="B121" s="7" t="s">
        <v>143</v>
      </c>
      <c r="C121" s="87">
        <f t="shared" si="13"/>
        <v>0</v>
      </c>
      <c r="D121" s="87">
        <v>0</v>
      </c>
      <c r="E121" s="88">
        <v>0</v>
      </c>
      <c r="F121" s="88">
        <v>0</v>
      </c>
      <c r="G121" s="87">
        <v>0</v>
      </c>
      <c r="H121" s="87">
        <f t="shared" si="14"/>
        <v>0</v>
      </c>
      <c r="I121" s="87">
        <v>0</v>
      </c>
      <c r="J121" s="88">
        <v>0</v>
      </c>
      <c r="K121" s="88">
        <v>0</v>
      </c>
      <c r="L121" s="87">
        <v>0</v>
      </c>
      <c r="M121" s="87">
        <f t="shared" si="15"/>
        <v>0</v>
      </c>
      <c r="N121" s="87">
        <v>0</v>
      </c>
      <c r="O121" s="88">
        <v>0</v>
      </c>
      <c r="P121" s="88">
        <v>0</v>
      </c>
      <c r="Q121" s="87">
        <v>0</v>
      </c>
      <c r="R121" s="87">
        <f t="shared" si="16"/>
        <v>7.9137010593378788E-3</v>
      </c>
      <c r="S121" s="87">
        <v>7.9137010593378788E-3</v>
      </c>
      <c r="T121" s="88">
        <v>0</v>
      </c>
      <c r="U121" s="88">
        <v>7.9137010593378788E-3</v>
      </c>
      <c r="V121" s="87">
        <v>0</v>
      </c>
      <c r="W121" s="87">
        <f t="shared" si="17"/>
        <v>0</v>
      </c>
      <c r="X121" s="87">
        <v>0</v>
      </c>
      <c r="Y121" s="88">
        <v>0</v>
      </c>
      <c r="Z121" s="88">
        <v>0</v>
      </c>
      <c r="AA121" s="87">
        <v>0</v>
      </c>
      <c r="AB121" s="87">
        <f t="shared" si="18"/>
        <v>0</v>
      </c>
      <c r="AC121" s="87">
        <v>0</v>
      </c>
      <c r="AD121" s="88">
        <v>0</v>
      </c>
      <c r="AE121" s="88">
        <v>0</v>
      </c>
      <c r="AF121" s="87">
        <v>0</v>
      </c>
      <c r="AG121" s="87">
        <f t="shared" si="19"/>
        <v>0</v>
      </c>
      <c r="AH121" s="87">
        <v>0</v>
      </c>
      <c r="AI121" s="88">
        <v>0</v>
      </c>
      <c r="AJ121" s="88">
        <v>0</v>
      </c>
      <c r="AK121" s="87">
        <v>0</v>
      </c>
      <c r="AL121" s="87">
        <f t="shared" si="20"/>
        <v>0.1324839362260247</v>
      </c>
      <c r="AM121" s="87">
        <f t="shared" si="21"/>
        <v>0.1324839362260247</v>
      </c>
      <c r="AN121" s="88">
        <v>0</v>
      </c>
      <c r="AO121" s="88">
        <v>0.1324839362260247</v>
      </c>
      <c r="AP121" s="87">
        <v>0</v>
      </c>
      <c r="AQ121" s="87">
        <f t="shared" si="22"/>
        <v>0</v>
      </c>
      <c r="AR121" s="87">
        <v>0</v>
      </c>
      <c r="AS121" s="88">
        <v>0</v>
      </c>
      <c r="AT121" s="88">
        <v>0</v>
      </c>
      <c r="AU121" s="87">
        <v>0</v>
      </c>
      <c r="AV121" s="74">
        <f t="shared" si="23"/>
        <v>0</v>
      </c>
      <c r="AW121" s="74">
        <v>0</v>
      </c>
      <c r="AX121" s="75">
        <v>0</v>
      </c>
      <c r="AY121" s="75">
        <v>0</v>
      </c>
      <c r="AZ121" s="74">
        <v>0</v>
      </c>
      <c r="BA121" s="87">
        <f t="shared" si="24"/>
        <v>0</v>
      </c>
      <c r="BB121" s="74">
        <v>0</v>
      </c>
      <c r="BC121" s="74">
        <v>0</v>
      </c>
      <c r="BD121" s="75">
        <v>0</v>
      </c>
      <c r="BE121" s="74">
        <v>0</v>
      </c>
      <c r="BF121" s="87">
        <v>3.375106348891235E-3</v>
      </c>
      <c r="BG121" s="74">
        <v>3.375106348891235E-3</v>
      </c>
      <c r="BH121" s="74">
        <v>0</v>
      </c>
      <c r="BI121" s="75">
        <v>3.375106348891235E-3</v>
      </c>
      <c r="BJ121" s="74">
        <v>0</v>
      </c>
    </row>
    <row r="122" spans="1:62" x14ac:dyDescent="0.25">
      <c r="B122" s="7" t="s">
        <v>144</v>
      </c>
      <c r="C122" s="87">
        <f t="shared" si="13"/>
        <v>6.5931337906860454E-4</v>
      </c>
      <c r="D122" s="87">
        <v>6.5931337906860454E-4</v>
      </c>
      <c r="E122" s="88">
        <v>0</v>
      </c>
      <c r="F122" s="88">
        <v>6.5931337906860454E-4</v>
      </c>
      <c r="G122" s="87">
        <v>0</v>
      </c>
      <c r="H122" s="87">
        <f t="shared" si="14"/>
        <v>4.7358035091484979E-3</v>
      </c>
      <c r="I122" s="87">
        <v>4.7358035091484979E-3</v>
      </c>
      <c r="J122" s="88">
        <v>0</v>
      </c>
      <c r="K122" s="88">
        <v>4.7358035091484979E-3</v>
      </c>
      <c r="L122" s="87">
        <v>0</v>
      </c>
      <c r="M122" s="87">
        <f t="shared" si="15"/>
        <v>3.961533115086846E-3</v>
      </c>
      <c r="N122" s="87">
        <v>3.961533115086846E-3</v>
      </c>
      <c r="O122" s="88">
        <v>0</v>
      </c>
      <c r="P122" s="88">
        <v>3.961533115086846E-3</v>
      </c>
      <c r="Q122" s="87">
        <v>0</v>
      </c>
      <c r="R122" s="87">
        <f t="shared" si="16"/>
        <v>1.601013569672185</v>
      </c>
      <c r="S122" s="87">
        <v>1.601013569672185</v>
      </c>
      <c r="T122" s="88">
        <v>0</v>
      </c>
      <c r="U122" s="88">
        <v>1.601013569672185</v>
      </c>
      <c r="V122" s="87">
        <v>0</v>
      </c>
      <c r="W122" s="87">
        <f t="shared" si="17"/>
        <v>-1.9501535192678021</v>
      </c>
      <c r="X122" s="87">
        <v>-1.9501535192678021</v>
      </c>
      <c r="Y122" s="88">
        <v>0</v>
      </c>
      <c r="Z122" s="88">
        <v>-1.9501535192678021</v>
      </c>
      <c r="AA122" s="87">
        <v>0</v>
      </c>
      <c r="AB122" s="87">
        <f t="shared" si="18"/>
        <v>0.28028349035207412</v>
      </c>
      <c r="AC122" s="87">
        <v>0.28028349035207412</v>
      </c>
      <c r="AD122" s="88">
        <v>0</v>
      </c>
      <c r="AE122" s="88">
        <v>0.28028349035207412</v>
      </c>
      <c r="AF122" s="87">
        <v>0</v>
      </c>
      <c r="AG122" s="87">
        <f t="shared" si="19"/>
        <v>-0.53159059101647699</v>
      </c>
      <c r="AH122" s="87">
        <v>-0.53159059101647699</v>
      </c>
      <c r="AI122" s="88">
        <v>0</v>
      </c>
      <c r="AJ122" s="88">
        <v>-0.53159059101647699</v>
      </c>
      <c r="AK122" s="87">
        <v>0</v>
      </c>
      <c r="AL122" s="87">
        <f t="shared" si="20"/>
        <v>1.9059894213737567</v>
      </c>
      <c r="AM122" s="87">
        <f t="shared" si="21"/>
        <v>1.9059894213737567</v>
      </c>
      <c r="AN122" s="88">
        <v>0</v>
      </c>
      <c r="AO122" s="88">
        <v>1.9059894213737567</v>
      </c>
      <c r="AP122" s="87">
        <v>0</v>
      </c>
      <c r="AQ122" s="87">
        <f t="shared" si="22"/>
        <v>0</v>
      </c>
      <c r="AR122" s="87">
        <v>0</v>
      </c>
      <c r="AS122" s="88">
        <v>0</v>
      </c>
      <c r="AT122" s="88">
        <v>0</v>
      </c>
      <c r="AU122" s="87">
        <v>0</v>
      </c>
      <c r="AV122" s="74">
        <f t="shared" si="23"/>
        <v>0</v>
      </c>
      <c r="AW122" s="74">
        <v>0</v>
      </c>
      <c r="AX122" s="75">
        <v>0</v>
      </c>
      <c r="AY122" s="75">
        <v>0</v>
      </c>
      <c r="AZ122" s="74">
        <v>0</v>
      </c>
      <c r="BA122" s="87">
        <f t="shared" si="24"/>
        <v>0</v>
      </c>
      <c r="BB122" s="74">
        <v>0</v>
      </c>
      <c r="BC122" s="74">
        <v>0</v>
      </c>
      <c r="BD122" s="75">
        <v>0</v>
      </c>
      <c r="BE122" s="74">
        <v>0</v>
      </c>
      <c r="BF122" s="87">
        <v>0.20530626539976296</v>
      </c>
      <c r="BG122" s="74">
        <v>0.20530626539976296</v>
      </c>
      <c r="BH122" s="74">
        <v>0</v>
      </c>
      <c r="BI122" s="75">
        <v>0.20530626539976296</v>
      </c>
      <c r="BJ122" s="74">
        <v>0</v>
      </c>
    </row>
    <row r="123" spans="1:62" x14ac:dyDescent="0.25">
      <c r="B123" s="7" t="s">
        <v>145</v>
      </c>
      <c r="C123" s="87">
        <f t="shared" si="13"/>
        <v>0</v>
      </c>
      <c r="D123" s="87">
        <v>0</v>
      </c>
      <c r="E123" s="88">
        <v>0</v>
      </c>
      <c r="F123" s="88">
        <v>0</v>
      </c>
      <c r="G123" s="87">
        <v>0</v>
      </c>
      <c r="H123" s="87">
        <f t="shared" si="14"/>
        <v>0</v>
      </c>
      <c r="I123" s="87">
        <v>0</v>
      </c>
      <c r="J123" s="88">
        <v>0</v>
      </c>
      <c r="K123" s="88">
        <v>0</v>
      </c>
      <c r="L123" s="87">
        <v>0</v>
      </c>
      <c r="M123" s="87">
        <f t="shared" si="15"/>
        <v>0</v>
      </c>
      <c r="N123" s="87">
        <v>0</v>
      </c>
      <c r="O123" s="88">
        <v>0</v>
      </c>
      <c r="P123" s="88">
        <v>0</v>
      </c>
      <c r="Q123" s="87">
        <v>0</v>
      </c>
      <c r="R123" s="87">
        <f t="shared" si="16"/>
        <v>0</v>
      </c>
      <c r="S123" s="87">
        <v>0</v>
      </c>
      <c r="T123" s="88">
        <v>0</v>
      </c>
      <c r="U123" s="88">
        <v>0</v>
      </c>
      <c r="V123" s="87">
        <v>0</v>
      </c>
      <c r="W123" s="87">
        <f t="shared" si="17"/>
        <v>-1.0413361716759282</v>
      </c>
      <c r="X123" s="87">
        <v>-1.0413361716759282</v>
      </c>
      <c r="Y123" s="88">
        <v>0</v>
      </c>
      <c r="Z123" s="88">
        <v>-1.0413361716759282</v>
      </c>
      <c r="AA123" s="87">
        <v>0</v>
      </c>
      <c r="AB123" s="87">
        <f t="shared" si="18"/>
        <v>0.14088566757101981</v>
      </c>
      <c r="AC123" s="87">
        <v>0.14088566757101981</v>
      </c>
      <c r="AD123" s="88">
        <v>0</v>
      </c>
      <c r="AE123" s="88">
        <v>0.14088566757101981</v>
      </c>
      <c r="AF123" s="87">
        <v>0</v>
      </c>
      <c r="AG123" s="87">
        <f t="shared" si="19"/>
        <v>1.1936099088419487</v>
      </c>
      <c r="AH123" s="87">
        <v>1.1936099088419487</v>
      </c>
      <c r="AI123" s="88">
        <v>0</v>
      </c>
      <c r="AJ123" s="88">
        <v>1.1936099088419487</v>
      </c>
      <c r="AK123" s="87">
        <v>0</v>
      </c>
      <c r="AL123" s="87">
        <f t="shared" si="20"/>
        <v>6.4108368791859771E-3</v>
      </c>
      <c r="AM123" s="87">
        <f t="shared" si="21"/>
        <v>6.4108368791859771E-3</v>
      </c>
      <c r="AN123" s="88">
        <v>0</v>
      </c>
      <c r="AO123" s="88">
        <v>6.4108368791859771E-3</v>
      </c>
      <c r="AP123" s="87">
        <v>0</v>
      </c>
      <c r="AQ123" s="87">
        <f t="shared" si="22"/>
        <v>0</v>
      </c>
      <c r="AR123" s="87">
        <v>0</v>
      </c>
      <c r="AS123" s="88">
        <v>0</v>
      </c>
      <c r="AT123" s="88">
        <v>0</v>
      </c>
      <c r="AU123" s="87">
        <v>0</v>
      </c>
      <c r="AV123" s="74">
        <f t="shared" si="23"/>
        <v>0</v>
      </c>
      <c r="AW123" s="74">
        <v>0</v>
      </c>
      <c r="AX123" s="75">
        <v>0</v>
      </c>
      <c r="AY123" s="75">
        <v>0</v>
      </c>
      <c r="AZ123" s="74">
        <v>0</v>
      </c>
      <c r="BA123" s="87">
        <f t="shared" si="24"/>
        <v>0</v>
      </c>
      <c r="BB123" s="74">
        <v>0</v>
      </c>
      <c r="BC123" s="74">
        <v>0</v>
      </c>
      <c r="BD123" s="75">
        <v>0</v>
      </c>
      <c r="BE123" s="74">
        <v>0</v>
      </c>
      <c r="BF123" s="87">
        <v>-1.1488048468075869E-2</v>
      </c>
      <c r="BG123" s="74">
        <v>-1.1488048468075869E-2</v>
      </c>
      <c r="BH123" s="74">
        <v>0</v>
      </c>
      <c r="BI123" s="75">
        <v>-1.1488048468075869E-2</v>
      </c>
      <c r="BJ123" s="74">
        <v>0</v>
      </c>
    </row>
    <row r="124" spans="1:62" x14ac:dyDescent="0.25">
      <c r="B124" s="7" t="s">
        <v>146</v>
      </c>
      <c r="C124" s="87">
        <f t="shared" si="13"/>
        <v>1.7748627142068489</v>
      </c>
      <c r="D124" s="87">
        <v>1.6748627142068488</v>
      </c>
      <c r="E124" s="88">
        <v>0.98522004027019705</v>
      </c>
      <c r="F124" s="88">
        <v>0.6896426739366518</v>
      </c>
      <c r="G124" s="87">
        <v>0.1</v>
      </c>
      <c r="H124" s="87">
        <f t="shared" si="14"/>
        <v>4.6449209363934969</v>
      </c>
      <c r="I124" s="87">
        <v>4.6449209363934969</v>
      </c>
      <c r="J124" s="88">
        <v>2.4835094049729802</v>
      </c>
      <c r="K124" s="88">
        <v>2.1614115314205167</v>
      </c>
      <c r="L124" s="87">
        <v>0</v>
      </c>
      <c r="M124" s="87">
        <f t="shared" si="15"/>
        <v>4.7544132168673965</v>
      </c>
      <c r="N124" s="87">
        <v>4.7544132168673965</v>
      </c>
      <c r="O124" s="88">
        <v>0.45362446999999995</v>
      </c>
      <c r="P124" s="88">
        <v>4.3007887468673962</v>
      </c>
      <c r="Q124" s="87">
        <v>0</v>
      </c>
      <c r="R124" s="87">
        <f t="shared" si="16"/>
        <v>-1.9303685879140817</v>
      </c>
      <c r="S124" s="87">
        <v>-2.0203685879140818</v>
      </c>
      <c r="T124" s="88">
        <v>0.22283178146454199</v>
      </c>
      <c r="U124" s="88">
        <v>-2.243200369378624</v>
      </c>
      <c r="V124" s="87">
        <v>0.09</v>
      </c>
      <c r="W124" s="87">
        <f t="shared" si="17"/>
        <v>1.5373163471552262</v>
      </c>
      <c r="X124" s="87">
        <v>1.5373163471552262</v>
      </c>
      <c r="Y124" s="88">
        <v>0</v>
      </c>
      <c r="Z124" s="88">
        <v>1.5373163471552262</v>
      </c>
      <c r="AA124" s="87">
        <v>0</v>
      </c>
      <c r="AB124" s="87">
        <f t="shared" si="18"/>
        <v>1.1860373728593747</v>
      </c>
      <c r="AC124" s="87">
        <v>1.1860373728593747</v>
      </c>
      <c r="AD124" s="88">
        <v>0</v>
      </c>
      <c r="AE124" s="88">
        <v>1.1860373728593747</v>
      </c>
      <c r="AF124" s="87">
        <v>0</v>
      </c>
      <c r="AG124" s="87">
        <f t="shared" si="19"/>
        <v>4.2953641127238011</v>
      </c>
      <c r="AH124" s="87">
        <v>4.2953641127238011</v>
      </c>
      <c r="AI124" s="88">
        <v>0.41180906768728098</v>
      </c>
      <c r="AJ124" s="88">
        <v>3.8835550450365202</v>
      </c>
      <c r="AK124" s="87">
        <v>0</v>
      </c>
      <c r="AL124" s="87">
        <f t="shared" si="20"/>
        <v>-0.26207304146469984</v>
      </c>
      <c r="AM124" s="87">
        <f t="shared" si="21"/>
        <v>-0.31207304146469983</v>
      </c>
      <c r="AN124" s="88">
        <v>0</v>
      </c>
      <c r="AO124" s="88">
        <v>-0.31207304146469983</v>
      </c>
      <c r="AP124" s="87">
        <v>0.05</v>
      </c>
      <c r="AQ124" s="87">
        <f t="shared" si="22"/>
        <v>0.73817548680289669</v>
      </c>
      <c r="AR124" s="87">
        <v>0.73817548680289669</v>
      </c>
      <c r="AS124" s="88">
        <v>0</v>
      </c>
      <c r="AT124" s="88">
        <v>0.73817548680289669</v>
      </c>
      <c r="AU124" s="87">
        <v>0</v>
      </c>
      <c r="AV124" s="74">
        <f t="shared" si="23"/>
        <v>2.0436257079310698</v>
      </c>
      <c r="AW124" s="74">
        <v>2.0436257079310698</v>
      </c>
      <c r="AX124" s="75">
        <v>1.1319656449907001</v>
      </c>
      <c r="AY124" s="75">
        <v>0.91166006294036972</v>
      </c>
      <c r="AZ124" s="74">
        <v>0</v>
      </c>
      <c r="BA124" s="87">
        <f t="shared" si="24"/>
        <v>3.0664626611252199</v>
      </c>
      <c r="BB124" s="74">
        <v>3.0664626611252199</v>
      </c>
      <c r="BC124" s="74">
        <v>0</v>
      </c>
      <c r="BD124" s="75">
        <v>3.0664626611252199</v>
      </c>
      <c r="BE124" s="74">
        <v>0</v>
      </c>
      <c r="BF124" s="87">
        <v>2.8368912793007808</v>
      </c>
      <c r="BG124" s="74">
        <v>2.8008912793007807</v>
      </c>
      <c r="BH124" s="74">
        <v>1.15460751600753</v>
      </c>
      <c r="BI124" s="75">
        <v>1.6462837632932508</v>
      </c>
      <c r="BJ124" s="74">
        <v>3.5999999999999997E-2</v>
      </c>
    </row>
    <row r="125" spans="1:62" x14ac:dyDescent="0.25">
      <c r="A125" s="38">
        <v>442</v>
      </c>
      <c r="B125" s="7" t="s">
        <v>147</v>
      </c>
      <c r="C125" s="87">
        <f t="shared" si="13"/>
        <v>7.2556579572766573</v>
      </c>
      <c r="D125" s="87">
        <v>3.595657957276658</v>
      </c>
      <c r="E125" s="88">
        <v>0</v>
      </c>
      <c r="F125" s="88">
        <v>3.595657957276658</v>
      </c>
      <c r="G125" s="87">
        <v>3.6599999999999988</v>
      </c>
      <c r="H125" s="87">
        <f t="shared" si="14"/>
        <v>5.0313318791605317</v>
      </c>
      <c r="I125" s="87">
        <v>1.7613318791605321</v>
      </c>
      <c r="J125" s="88">
        <v>2.1130655153502511</v>
      </c>
      <c r="K125" s="88">
        <v>-0.35173363618971898</v>
      </c>
      <c r="L125" s="87">
        <v>3.2699999999999996</v>
      </c>
      <c r="M125" s="87">
        <f t="shared" si="15"/>
        <v>14.075444293138993</v>
      </c>
      <c r="N125" s="87">
        <v>10.815444293138993</v>
      </c>
      <c r="O125" s="88">
        <v>4.98253752092188E-2</v>
      </c>
      <c r="P125" s="88">
        <v>10.765618917929775</v>
      </c>
      <c r="Q125" s="87">
        <v>3.26</v>
      </c>
      <c r="R125" s="87">
        <f t="shared" si="16"/>
        <v>22.372097368642685</v>
      </c>
      <c r="S125" s="87">
        <v>18.302097368642684</v>
      </c>
      <c r="T125" s="88">
        <v>0.79573505984695392</v>
      </c>
      <c r="U125" s="88">
        <v>17.50636230879573</v>
      </c>
      <c r="V125" s="87">
        <v>4.0699999999999994</v>
      </c>
      <c r="W125" s="87">
        <f t="shared" si="17"/>
        <v>32.568505350845378</v>
      </c>
      <c r="X125" s="87">
        <v>19.738505350845379</v>
      </c>
      <c r="Y125" s="88">
        <v>0.17252679564492102</v>
      </c>
      <c r="Z125" s="88">
        <v>19.565978555200459</v>
      </c>
      <c r="AA125" s="87">
        <v>12.829999999999998</v>
      </c>
      <c r="AB125" s="87">
        <f t="shared" si="18"/>
        <v>32.216591064047741</v>
      </c>
      <c r="AC125" s="87">
        <v>31.906591064047738</v>
      </c>
      <c r="AD125" s="88">
        <v>9.04273411516167E-2</v>
      </c>
      <c r="AE125" s="88">
        <v>31.816163722896121</v>
      </c>
      <c r="AF125" s="87">
        <v>0.30999999999999994</v>
      </c>
      <c r="AG125" s="87">
        <f t="shared" si="19"/>
        <v>28.458133068344996</v>
      </c>
      <c r="AH125" s="87">
        <v>22.578133068344997</v>
      </c>
      <c r="AI125" s="88">
        <v>14.7283852</v>
      </c>
      <c r="AJ125" s="88">
        <v>7.8497478683449984</v>
      </c>
      <c r="AK125" s="87">
        <v>5.88</v>
      </c>
      <c r="AL125" s="87">
        <f t="shared" si="20"/>
        <v>188.02838171411759</v>
      </c>
      <c r="AM125" s="87">
        <f t="shared" si="21"/>
        <v>181.74838171411758</v>
      </c>
      <c r="AN125" s="88">
        <v>11.067929375061233</v>
      </c>
      <c r="AO125" s="88">
        <v>170.68045233905636</v>
      </c>
      <c r="AP125" s="87">
        <v>6.2799999999999985</v>
      </c>
      <c r="AQ125" s="87">
        <f t="shared" si="22"/>
        <v>30.89257939898355</v>
      </c>
      <c r="AR125" s="87">
        <v>24.672579398983551</v>
      </c>
      <c r="AS125" s="88">
        <v>4.5849366394477364</v>
      </c>
      <c r="AT125" s="88">
        <v>20.087642759535814</v>
      </c>
      <c r="AU125" s="87">
        <v>6.2199999999999989</v>
      </c>
      <c r="AV125" s="74">
        <f t="shared" si="23"/>
        <v>29.2336272315322</v>
      </c>
      <c r="AW125" s="74">
        <v>25.570675231532199</v>
      </c>
      <c r="AX125" s="75">
        <v>2.6100520457668877</v>
      </c>
      <c r="AY125" s="75">
        <v>22.960623185765311</v>
      </c>
      <c r="AZ125" s="74">
        <v>3.6629519999999998</v>
      </c>
      <c r="BA125" s="87">
        <f t="shared" si="24"/>
        <v>32.468459706361003</v>
      </c>
      <c r="BB125" s="74">
        <v>29.317257706361001</v>
      </c>
      <c r="BC125" s="74">
        <v>2.1775934751627077</v>
      </c>
      <c r="BD125" s="75">
        <v>27.139664231198292</v>
      </c>
      <c r="BE125" s="74">
        <v>3.1512020000000009</v>
      </c>
      <c r="BF125" s="87">
        <v>438.57660721818741</v>
      </c>
      <c r="BG125" s="74">
        <v>433.4553912181874</v>
      </c>
      <c r="BH125" s="74">
        <v>2.7322989056441958</v>
      </c>
      <c r="BI125" s="75">
        <v>430.7230923125432</v>
      </c>
      <c r="BJ125" s="74">
        <v>5.1212160000000004</v>
      </c>
    </row>
    <row r="126" spans="1:62" x14ac:dyDescent="0.25">
      <c r="B126" s="7" t="s">
        <v>148</v>
      </c>
      <c r="C126" s="87">
        <f t="shared" si="13"/>
        <v>0</v>
      </c>
      <c r="D126" s="87">
        <v>0</v>
      </c>
      <c r="E126" s="88">
        <v>0</v>
      </c>
      <c r="F126" s="88">
        <v>0</v>
      </c>
      <c r="G126" s="87">
        <v>0</v>
      </c>
      <c r="H126" s="87">
        <f t="shared" si="14"/>
        <v>0</v>
      </c>
      <c r="I126" s="87">
        <v>0</v>
      </c>
      <c r="J126" s="88">
        <v>0</v>
      </c>
      <c r="K126" s="88">
        <v>0</v>
      </c>
      <c r="L126" s="87">
        <v>0</v>
      </c>
      <c r="M126" s="87">
        <f t="shared" si="15"/>
        <v>0</v>
      </c>
      <c r="N126" s="87">
        <v>0</v>
      </c>
      <c r="O126" s="88">
        <v>0</v>
      </c>
      <c r="P126" s="88">
        <v>0</v>
      </c>
      <c r="Q126" s="87">
        <v>0</v>
      </c>
      <c r="R126" s="87">
        <f t="shared" si="16"/>
        <v>0</v>
      </c>
      <c r="S126" s="87">
        <v>0</v>
      </c>
      <c r="T126" s="88">
        <v>0</v>
      </c>
      <c r="U126" s="88">
        <v>0</v>
      </c>
      <c r="V126" s="87">
        <v>0</v>
      </c>
      <c r="W126" s="87">
        <f t="shared" si="17"/>
        <v>0</v>
      </c>
      <c r="X126" s="87">
        <v>0</v>
      </c>
      <c r="Y126" s="88">
        <v>0</v>
      </c>
      <c r="Z126" s="88">
        <v>0</v>
      </c>
      <c r="AA126" s="87">
        <v>0</v>
      </c>
      <c r="AB126" s="87">
        <f t="shared" si="18"/>
        <v>0</v>
      </c>
      <c r="AC126" s="87">
        <v>0</v>
      </c>
      <c r="AD126" s="88">
        <v>0</v>
      </c>
      <c r="AE126" s="88">
        <v>0</v>
      </c>
      <c r="AF126" s="87">
        <v>0</v>
      </c>
      <c r="AG126" s="87">
        <f t="shared" si="19"/>
        <v>0</v>
      </c>
      <c r="AH126" s="87">
        <v>0</v>
      </c>
      <c r="AI126" s="88">
        <v>0</v>
      </c>
      <c r="AJ126" s="88">
        <v>0</v>
      </c>
      <c r="AK126" s="87">
        <v>0</v>
      </c>
      <c r="AL126" s="87">
        <f t="shared" si="20"/>
        <v>-0.1421291961689376</v>
      </c>
      <c r="AM126" s="87">
        <f t="shared" si="21"/>
        <v>-0.1421291961689376</v>
      </c>
      <c r="AN126" s="88">
        <v>0</v>
      </c>
      <c r="AO126" s="88">
        <v>-0.1421291961689376</v>
      </c>
      <c r="AP126" s="87">
        <v>0</v>
      </c>
      <c r="AQ126" s="87">
        <f t="shared" si="22"/>
        <v>0</v>
      </c>
      <c r="AR126" s="87">
        <v>0</v>
      </c>
      <c r="AS126" s="88">
        <v>0</v>
      </c>
      <c r="AT126" s="88">
        <v>0</v>
      </c>
      <c r="AU126" s="87">
        <v>0</v>
      </c>
      <c r="AV126" s="74">
        <f t="shared" si="23"/>
        <v>0</v>
      </c>
      <c r="AW126" s="74">
        <v>0</v>
      </c>
      <c r="AX126" s="75">
        <v>0</v>
      </c>
      <c r="AY126" s="75">
        <v>0</v>
      </c>
      <c r="AZ126" s="74">
        <v>0</v>
      </c>
      <c r="BA126" s="87">
        <f t="shared" si="24"/>
        <v>0</v>
      </c>
      <c r="BB126" s="74">
        <v>0</v>
      </c>
      <c r="BC126" s="74">
        <v>0</v>
      </c>
      <c r="BD126" s="75">
        <v>0</v>
      </c>
      <c r="BE126" s="74">
        <v>0</v>
      </c>
      <c r="BF126" s="87">
        <v>3.5282870713490594E-2</v>
      </c>
      <c r="BG126" s="74">
        <v>3.5282870713490594E-2</v>
      </c>
      <c r="BH126" s="74">
        <v>0</v>
      </c>
      <c r="BI126" s="75">
        <v>3.5282870713490594E-2</v>
      </c>
      <c r="BJ126" s="74">
        <v>0</v>
      </c>
    </row>
    <row r="127" spans="1:62" x14ac:dyDescent="0.25">
      <c r="B127" s="7" t="s">
        <v>149</v>
      </c>
      <c r="C127" s="87">
        <f t="shared" si="13"/>
        <v>0</v>
      </c>
      <c r="D127" s="87">
        <v>0</v>
      </c>
      <c r="E127" s="88">
        <v>0</v>
      </c>
      <c r="F127" s="88">
        <v>0</v>
      </c>
      <c r="G127" s="87">
        <v>0</v>
      </c>
      <c r="H127" s="87">
        <f t="shared" si="14"/>
        <v>0</v>
      </c>
      <c r="I127" s="87">
        <v>0</v>
      </c>
      <c r="J127" s="88">
        <v>0</v>
      </c>
      <c r="K127" s="88">
        <v>0</v>
      </c>
      <c r="L127" s="87">
        <v>0</v>
      </c>
      <c r="M127" s="87">
        <f t="shared" si="15"/>
        <v>0</v>
      </c>
      <c r="N127" s="87">
        <v>0</v>
      </c>
      <c r="O127" s="88">
        <v>0</v>
      </c>
      <c r="P127" s="88">
        <v>0</v>
      </c>
      <c r="Q127" s="87">
        <v>0</v>
      </c>
      <c r="R127" s="87">
        <f t="shared" si="16"/>
        <v>0</v>
      </c>
      <c r="S127" s="87">
        <v>0</v>
      </c>
      <c r="T127" s="88">
        <v>0</v>
      </c>
      <c r="U127" s="88">
        <v>0</v>
      </c>
      <c r="V127" s="87">
        <v>0</v>
      </c>
      <c r="W127" s="87">
        <f t="shared" si="17"/>
        <v>0</v>
      </c>
      <c r="X127" s="87">
        <v>0</v>
      </c>
      <c r="Y127" s="88">
        <v>0</v>
      </c>
      <c r="Z127" s="88">
        <v>0</v>
      </c>
      <c r="AA127" s="87">
        <v>0</v>
      </c>
      <c r="AB127" s="87">
        <f t="shared" si="18"/>
        <v>0</v>
      </c>
      <c r="AC127" s="87">
        <v>0</v>
      </c>
      <c r="AD127" s="88">
        <v>0</v>
      </c>
      <c r="AE127" s="88">
        <v>0</v>
      </c>
      <c r="AF127" s="87">
        <v>0</v>
      </c>
      <c r="AG127" s="87">
        <f t="shared" si="19"/>
        <v>0</v>
      </c>
      <c r="AH127" s="87">
        <v>0</v>
      </c>
      <c r="AI127" s="88">
        <v>0</v>
      </c>
      <c r="AJ127" s="88">
        <v>0</v>
      </c>
      <c r="AK127" s="87">
        <v>0</v>
      </c>
      <c r="AL127" s="87">
        <f t="shared" si="20"/>
        <v>0</v>
      </c>
      <c r="AM127" s="87">
        <f t="shared" si="21"/>
        <v>0</v>
      </c>
      <c r="AN127" s="88">
        <v>0</v>
      </c>
      <c r="AO127" s="88">
        <v>0</v>
      </c>
      <c r="AP127" s="87">
        <v>0</v>
      </c>
      <c r="AQ127" s="87">
        <f t="shared" si="22"/>
        <v>0</v>
      </c>
      <c r="AR127" s="87">
        <v>0</v>
      </c>
      <c r="AS127" s="88">
        <v>0</v>
      </c>
      <c r="AT127" s="88">
        <v>0</v>
      </c>
      <c r="AU127" s="87">
        <v>0</v>
      </c>
      <c r="AV127" s="74">
        <f t="shared" si="23"/>
        <v>0</v>
      </c>
      <c r="AW127" s="74">
        <v>0</v>
      </c>
      <c r="AX127" s="75">
        <v>0</v>
      </c>
      <c r="AY127" s="75">
        <v>0</v>
      </c>
      <c r="AZ127" s="74">
        <v>0</v>
      </c>
      <c r="BA127" s="87">
        <f t="shared" si="24"/>
        <v>0</v>
      </c>
      <c r="BB127" s="74">
        <v>0</v>
      </c>
      <c r="BC127" s="74">
        <v>0</v>
      </c>
      <c r="BD127" s="75">
        <v>0</v>
      </c>
      <c r="BE127" s="74">
        <v>0</v>
      </c>
      <c r="BF127" s="87">
        <v>0</v>
      </c>
      <c r="BG127" s="74">
        <v>0</v>
      </c>
      <c r="BH127" s="74">
        <v>0</v>
      </c>
      <c r="BI127" s="75">
        <v>0</v>
      </c>
      <c r="BJ127" s="74">
        <v>0</v>
      </c>
    </row>
    <row r="128" spans="1:62" x14ac:dyDescent="0.25">
      <c r="B128" s="7" t="s">
        <v>150</v>
      </c>
      <c r="C128" s="87">
        <f t="shared" si="13"/>
        <v>0</v>
      </c>
      <c r="D128" s="87">
        <v>0</v>
      </c>
      <c r="E128" s="88">
        <v>0</v>
      </c>
      <c r="F128" s="88">
        <v>0</v>
      </c>
      <c r="G128" s="87">
        <v>0</v>
      </c>
      <c r="H128" s="87">
        <f t="shared" si="14"/>
        <v>0</v>
      </c>
      <c r="I128" s="87">
        <v>0</v>
      </c>
      <c r="J128" s="88">
        <v>0</v>
      </c>
      <c r="K128" s="88">
        <v>0</v>
      </c>
      <c r="L128" s="87">
        <v>0</v>
      </c>
      <c r="M128" s="87">
        <f t="shared" si="15"/>
        <v>0</v>
      </c>
      <c r="N128" s="87">
        <v>0</v>
      </c>
      <c r="O128" s="88">
        <v>0</v>
      </c>
      <c r="P128" s="88">
        <v>0</v>
      </c>
      <c r="Q128" s="87">
        <v>0</v>
      </c>
      <c r="R128" s="87">
        <f t="shared" si="16"/>
        <v>0</v>
      </c>
      <c r="S128" s="87">
        <v>0</v>
      </c>
      <c r="T128" s="88">
        <v>0</v>
      </c>
      <c r="U128" s="88">
        <v>0</v>
      </c>
      <c r="V128" s="87">
        <v>0</v>
      </c>
      <c r="W128" s="87">
        <f t="shared" si="17"/>
        <v>0</v>
      </c>
      <c r="X128" s="87">
        <v>0</v>
      </c>
      <c r="Y128" s="88">
        <v>0</v>
      </c>
      <c r="Z128" s="88">
        <v>0</v>
      </c>
      <c r="AA128" s="87">
        <v>0</v>
      </c>
      <c r="AB128" s="87">
        <f t="shared" si="18"/>
        <v>0</v>
      </c>
      <c r="AC128" s="87">
        <v>0</v>
      </c>
      <c r="AD128" s="88">
        <v>0</v>
      </c>
      <c r="AE128" s="88">
        <v>0</v>
      </c>
      <c r="AF128" s="87">
        <v>0</v>
      </c>
      <c r="AG128" s="87">
        <f t="shared" si="19"/>
        <v>0</v>
      </c>
      <c r="AH128" s="87">
        <v>0</v>
      </c>
      <c r="AI128" s="88">
        <v>0</v>
      </c>
      <c r="AJ128" s="88">
        <v>0</v>
      </c>
      <c r="AK128" s="87">
        <v>0</v>
      </c>
      <c r="AL128" s="87">
        <f t="shared" si="20"/>
        <v>0</v>
      </c>
      <c r="AM128" s="87">
        <f t="shared" si="21"/>
        <v>0</v>
      </c>
      <c r="AN128" s="88">
        <v>0</v>
      </c>
      <c r="AO128" s="88">
        <v>0</v>
      </c>
      <c r="AP128" s="87">
        <v>0</v>
      </c>
      <c r="AQ128" s="87">
        <f t="shared" si="22"/>
        <v>0</v>
      </c>
      <c r="AR128" s="87">
        <v>0</v>
      </c>
      <c r="AS128" s="88">
        <v>0</v>
      </c>
      <c r="AT128" s="88">
        <v>0</v>
      </c>
      <c r="AU128" s="87">
        <v>0</v>
      </c>
      <c r="AV128" s="74">
        <f t="shared" si="23"/>
        <v>0</v>
      </c>
      <c r="AW128" s="74">
        <v>0</v>
      </c>
      <c r="AX128" s="75">
        <v>0</v>
      </c>
      <c r="AY128" s="75">
        <v>0</v>
      </c>
      <c r="AZ128" s="74">
        <v>0</v>
      </c>
      <c r="BA128" s="87">
        <f t="shared" si="24"/>
        <v>0</v>
      </c>
      <c r="BB128" s="74">
        <v>0</v>
      </c>
      <c r="BC128" s="74">
        <v>0</v>
      </c>
      <c r="BD128" s="75">
        <v>0</v>
      </c>
      <c r="BE128" s="74">
        <v>0</v>
      </c>
      <c r="BF128" s="87">
        <v>0</v>
      </c>
      <c r="BG128" s="74">
        <v>0</v>
      </c>
      <c r="BH128" s="74">
        <v>0</v>
      </c>
      <c r="BI128" s="75">
        <v>0</v>
      </c>
      <c r="BJ128" s="74">
        <v>0</v>
      </c>
    </row>
    <row r="129" spans="1:62" x14ac:dyDescent="0.25">
      <c r="B129" s="7" t="s">
        <v>151</v>
      </c>
      <c r="C129" s="87">
        <f t="shared" si="13"/>
        <v>0</v>
      </c>
      <c r="D129" s="87">
        <v>0</v>
      </c>
      <c r="E129" s="88">
        <v>0</v>
      </c>
      <c r="F129" s="88">
        <v>0</v>
      </c>
      <c r="G129" s="87">
        <v>0</v>
      </c>
      <c r="H129" s="87">
        <f t="shared" si="14"/>
        <v>0</v>
      </c>
      <c r="I129" s="87">
        <v>0</v>
      </c>
      <c r="J129" s="88">
        <v>0</v>
      </c>
      <c r="K129" s="88">
        <v>0</v>
      </c>
      <c r="L129" s="87">
        <v>0</v>
      </c>
      <c r="M129" s="87">
        <f t="shared" si="15"/>
        <v>0</v>
      </c>
      <c r="N129" s="87">
        <v>0</v>
      </c>
      <c r="O129" s="88">
        <v>0</v>
      </c>
      <c r="P129" s="88">
        <v>0</v>
      </c>
      <c r="Q129" s="87">
        <v>0</v>
      </c>
      <c r="R129" s="87">
        <f t="shared" si="16"/>
        <v>0</v>
      </c>
      <c r="S129" s="87">
        <v>0</v>
      </c>
      <c r="T129" s="88">
        <v>0</v>
      </c>
      <c r="U129" s="88">
        <v>0</v>
      </c>
      <c r="V129" s="87">
        <v>0</v>
      </c>
      <c r="W129" s="87">
        <f t="shared" si="17"/>
        <v>0</v>
      </c>
      <c r="X129" s="87">
        <v>0</v>
      </c>
      <c r="Y129" s="88">
        <v>0</v>
      </c>
      <c r="Z129" s="88">
        <v>0</v>
      </c>
      <c r="AA129" s="87">
        <v>0</v>
      </c>
      <c r="AB129" s="87">
        <f t="shared" si="18"/>
        <v>0</v>
      </c>
      <c r="AC129" s="87">
        <v>0</v>
      </c>
      <c r="AD129" s="88">
        <v>0</v>
      </c>
      <c r="AE129" s="88">
        <v>0</v>
      </c>
      <c r="AF129" s="87">
        <v>0</v>
      </c>
      <c r="AG129" s="87">
        <f t="shared" si="19"/>
        <v>0</v>
      </c>
      <c r="AH129" s="87">
        <v>0</v>
      </c>
      <c r="AI129" s="88">
        <v>0</v>
      </c>
      <c r="AJ129" s="88">
        <v>0</v>
      </c>
      <c r="AK129" s="87">
        <v>0</v>
      </c>
      <c r="AL129" s="87">
        <f t="shared" si="20"/>
        <v>0</v>
      </c>
      <c r="AM129" s="87">
        <f t="shared" si="21"/>
        <v>0</v>
      </c>
      <c r="AN129" s="88">
        <v>0</v>
      </c>
      <c r="AO129" s="88">
        <v>0</v>
      </c>
      <c r="AP129" s="87">
        <v>0</v>
      </c>
      <c r="AQ129" s="87">
        <f t="shared" si="22"/>
        <v>0</v>
      </c>
      <c r="AR129" s="87">
        <v>0</v>
      </c>
      <c r="AS129" s="88">
        <v>0</v>
      </c>
      <c r="AT129" s="88">
        <v>0</v>
      </c>
      <c r="AU129" s="87">
        <v>0</v>
      </c>
      <c r="AV129" s="74">
        <f t="shared" si="23"/>
        <v>0</v>
      </c>
      <c r="AW129" s="74">
        <v>0</v>
      </c>
      <c r="AX129" s="75">
        <v>0</v>
      </c>
      <c r="AY129" s="75">
        <v>0</v>
      </c>
      <c r="AZ129" s="74">
        <v>0</v>
      </c>
      <c r="BA129" s="87">
        <f t="shared" si="24"/>
        <v>0</v>
      </c>
      <c r="BB129" s="74">
        <v>0</v>
      </c>
      <c r="BC129" s="74">
        <v>0</v>
      </c>
      <c r="BD129" s="75">
        <v>0</v>
      </c>
      <c r="BE129" s="74">
        <v>0</v>
      </c>
      <c r="BF129" s="87">
        <v>0</v>
      </c>
      <c r="BG129" s="74">
        <v>0</v>
      </c>
      <c r="BH129" s="74">
        <v>0</v>
      </c>
      <c r="BI129" s="75">
        <v>0</v>
      </c>
      <c r="BJ129" s="74">
        <v>0</v>
      </c>
    </row>
    <row r="130" spans="1:62" ht="23.4" x14ac:dyDescent="0.25">
      <c r="B130" s="7" t="s">
        <v>152</v>
      </c>
      <c r="C130" s="87">
        <f t="shared" si="13"/>
        <v>0</v>
      </c>
      <c r="D130" s="87">
        <v>0</v>
      </c>
      <c r="E130" s="88">
        <v>0</v>
      </c>
      <c r="F130" s="88">
        <v>0</v>
      </c>
      <c r="G130" s="87">
        <v>0</v>
      </c>
      <c r="H130" s="87">
        <f t="shared" si="14"/>
        <v>0</v>
      </c>
      <c r="I130" s="87">
        <v>0</v>
      </c>
      <c r="J130" s="88">
        <v>0</v>
      </c>
      <c r="K130" s="88">
        <v>0</v>
      </c>
      <c r="L130" s="87">
        <v>0</v>
      </c>
      <c r="M130" s="87">
        <f t="shared" si="15"/>
        <v>0</v>
      </c>
      <c r="N130" s="87">
        <v>0</v>
      </c>
      <c r="O130" s="88">
        <v>0</v>
      </c>
      <c r="P130" s="88">
        <v>0</v>
      </c>
      <c r="Q130" s="87">
        <v>0</v>
      </c>
      <c r="R130" s="87">
        <f t="shared" si="16"/>
        <v>0</v>
      </c>
      <c r="S130" s="87">
        <v>0</v>
      </c>
      <c r="T130" s="88">
        <v>0</v>
      </c>
      <c r="U130" s="88">
        <v>0</v>
      </c>
      <c r="V130" s="87">
        <v>0</v>
      </c>
      <c r="W130" s="87">
        <f t="shared" si="17"/>
        <v>0</v>
      </c>
      <c r="X130" s="87">
        <v>0</v>
      </c>
      <c r="Y130" s="88">
        <v>0</v>
      </c>
      <c r="Z130" s="88">
        <v>0</v>
      </c>
      <c r="AA130" s="87">
        <v>0</v>
      </c>
      <c r="AB130" s="87">
        <f t="shared" si="18"/>
        <v>0</v>
      </c>
      <c r="AC130" s="87">
        <v>0</v>
      </c>
      <c r="AD130" s="88">
        <v>0</v>
      </c>
      <c r="AE130" s="88">
        <v>0</v>
      </c>
      <c r="AF130" s="87">
        <v>0</v>
      </c>
      <c r="AG130" s="87">
        <f t="shared" si="19"/>
        <v>0</v>
      </c>
      <c r="AH130" s="87">
        <v>0</v>
      </c>
      <c r="AI130" s="88">
        <v>0</v>
      </c>
      <c r="AJ130" s="88">
        <v>0</v>
      </c>
      <c r="AK130" s="87">
        <v>0</v>
      </c>
      <c r="AL130" s="87">
        <f t="shared" si="20"/>
        <v>0</v>
      </c>
      <c r="AM130" s="87">
        <f t="shared" si="21"/>
        <v>0</v>
      </c>
      <c r="AN130" s="88">
        <v>0</v>
      </c>
      <c r="AO130" s="88">
        <v>0</v>
      </c>
      <c r="AP130" s="87">
        <v>0</v>
      </c>
      <c r="AQ130" s="87">
        <f t="shared" si="22"/>
        <v>0</v>
      </c>
      <c r="AR130" s="87">
        <v>0</v>
      </c>
      <c r="AS130" s="88">
        <v>0</v>
      </c>
      <c r="AT130" s="88">
        <v>0</v>
      </c>
      <c r="AU130" s="87">
        <v>0</v>
      </c>
      <c r="AV130" s="74">
        <f t="shared" si="23"/>
        <v>0</v>
      </c>
      <c r="AW130" s="74">
        <v>0</v>
      </c>
      <c r="AX130" s="75">
        <v>0</v>
      </c>
      <c r="AY130" s="75">
        <v>0</v>
      </c>
      <c r="AZ130" s="74">
        <v>0</v>
      </c>
      <c r="BA130" s="87">
        <f t="shared" si="24"/>
        <v>0</v>
      </c>
      <c r="BB130" s="74">
        <v>0</v>
      </c>
      <c r="BC130" s="74">
        <v>0</v>
      </c>
      <c r="BD130" s="75">
        <v>0</v>
      </c>
      <c r="BE130" s="74">
        <v>0</v>
      </c>
      <c r="BF130" s="87">
        <v>0</v>
      </c>
      <c r="BG130" s="74">
        <v>0</v>
      </c>
      <c r="BH130" s="74">
        <v>0</v>
      </c>
      <c r="BI130" s="75">
        <v>0</v>
      </c>
      <c r="BJ130" s="74">
        <v>0</v>
      </c>
    </row>
    <row r="131" spans="1:62" x14ac:dyDescent="0.25">
      <c r="B131" s="7" t="s">
        <v>153</v>
      </c>
      <c r="C131" s="87">
        <f t="shared" si="13"/>
        <v>0</v>
      </c>
      <c r="D131" s="87">
        <v>0</v>
      </c>
      <c r="E131" s="88">
        <v>0</v>
      </c>
      <c r="F131" s="88">
        <v>0</v>
      </c>
      <c r="G131" s="87">
        <v>0</v>
      </c>
      <c r="H131" s="87">
        <f t="shared" si="14"/>
        <v>0</v>
      </c>
      <c r="I131" s="87">
        <v>0</v>
      </c>
      <c r="J131" s="88">
        <v>0</v>
      </c>
      <c r="K131" s="88">
        <v>0</v>
      </c>
      <c r="L131" s="87">
        <v>0</v>
      </c>
      <c r="M131" s="87">
        <f t="shared" si="15"/>
        <v>0</v>
      </c>
      <c r="N131" s="87">
        <v>0</v>
      </c>
      <c r="O131" s="88">
        <v>0</v>
      </c>
      <c r="P131" s="88">
        <v>0</v>
      </c>
      <c r="Q131" s="87">
        <v>0</v>
      </c>
      <c r="R131" s="87">
        <f t="shared" si="16"/>
        <v>0</v>
      </c>
      <c r="S131" s="87">
        <v>0</v>
      </c>
      <c r="T131" s="88">
        <v>0</v>
      </c>
      <c r="U131" s="88">
        <v>0</v>
      </c>
      <c r="V131" s="87">
        <v>0</v>
      </c>
      <c r="W131" s="87">
        <f t="shared" si="17"/>
        <v>0</v>
      </c>
      <c r="X131" s="87">
        <v>0</v>
      </c>
      <c r="Y131" s="88">
        <v>0</v>
      </c>
      <c r="Z131" s="88">
        <v>0</v>
      </c>
      <c r="AA131" s="87">
        <v>0</v>
      </c>
      <c r="AB131" s="87">
        <f t="shared" si="18"/>
        <v>0</v>
      </c>
      <c r="AC131" s="87">
        <v>0</v>
      </c>
      <c r="AD131" s="88">
        <v>0</v>
      </c>
      <c r="AE131" s="88">
        <v>0</v>
      </c>
      <c r="AF131" s="87">
        <v>0</v>
      </c>
      <c r="AG131" s="87">
        <f t="shared" si="19"/>
        <v>0</v>
      </c>
      <c r="AH131" s="87">
        <v>0</v>
      </c>
      <c r="AI131" s="88">
        <v>0</v>
      </c>
      <c r="AJ131" s="88">
        <v>0</v>
      </c>
      <c r="AK131" s="87">
        <v>0</v>
      </c>
      <c r="AL131" s="87">
        <f t="shared" si="20"/>
        <v>0</v>
      </c>
      <c r="AM131" s="87">
        <f t="shared" si="21"/>
        <v>0</v>
      </c>
      <c r="AN131" s="88">
        <v>0</v>
      </c>
      <c r="AO131" s="88">
        <v>0</v>
      </c>
      <c r="AP131" s="87">
        <v>0</v>
      </c>
      <c r="AQ131" s="87">
        <f t="shared" si="22"/>
        <v>0</v>
      </c>
      <c r="AR131" s="87">
        <v>0</v>
      </c>
      <c r="AS131" s="88">
        <v>0</v>
      </c>
      <c r="AT131" s="88">
        <v>0</v>
      </c>
      <c r="AU131" s="87">
        <v>0</v>
      </c>
      <c r="AV131" s="74">
        <f t="shared" si="23"/>
        <v>0</v>
      </c>
      <c r="AW131" s="74">
        <v>0</v>
      </c>
      <c r="AX131" s="75">
        <v>0</v>
      </c>
      <c r="AY131" s="75">
        <v>0</v>
      </c>
      <c r="AZ131" s="74">
        <v>0</v>
      </c>
      <c r="BA131" s="87">
        <f t="shared" si="24"/>
        <v>0</v>
      </c>
      <c r="BB131" s="74">
        <v>0</v>
      </c>
      <c r="BC131" s="74">
        <v>0</v>
      </c>
      <c r="BD131" s="75">
        <v>0</v>
      </c>
      <c r="BE131" s="74">
        <v>0</v>
      </c>
      <c r="BF131" s="87">
        <v>0</v>
      </c>
      <c r="BG131" s="74">
        <v>0</v>
      </c>
      <c r="BH131" s="74">
        <v>0</v>
      </c>
      <c r="BI131" s="75">
        <v>0</v>
      </c>
      <c r="BJ131" s="74">
        <v>0</v>
      </c>
    </row>
    <row r="132" spans="1:62" x14ac:dyDescent="0.25">
      <c r="B132" s="7" t="s">
        <v>154</v>
      </c>
      <c r="C132" s="87">
        <f t="shared" si="13"/>
        <v>0</v>
      </c>
      <c r="D132" s="87">
        <v>0</v>
      </c>
      <c r="E132" s="88">
        <v>0</v>
      </c>
      <c r="F132" s="88">
        <v>0</v>
      </c>
      <c r="G132" s="87">
        <v>0</v>
      </c>
      <c r="H132" s="87">
        <f t="shared" si="14"/>
        <v>0</v>
      </c>
      <c r="I132" s="87">
        <v>0</v>
      </c>
      <c r="J132" s="88">
        <v>0</v>
      </c>
      <c r="K132" s="88">
        <v>0</v>
      </c>
      <c r="L132" s="87">
        <v>0</v>
      </c>
      <c r="M132" s="87">
        <f t="shared" si="15"/>
        <v>0</v>
      </c>
      <c r="N132" s="87">
        <v>0</v>
      </c>
      <c r="O132" s="88">
        <v>0</v>
      </c>
      <c r="P132" s="88">
        <v>0</v>
      </c>
      <c r="Q132" s="87">
        <v>0</v>
      </c>
      <c r="R132" s="87">
        <f t="shared" si="16"/>
        <v>0</v>
      </c>
      <c r="S132" s="87">
        <v>0</v>
      </c>
      <c r="T132" s="88">
        <v>0</v>
      </c>
      <c r="U132" s="88">
        <v>0</v>
      </c>
      <c r="V132" s="87">
        <v>0</v>
      </c>
      <c r="W132" s="87">
        <f t="shared" si="17"/>
        <v>0</v>
      </c>
      <c r="X132" s="87">
        <v>0</v>
      </c>
      <c r="Y132" s="88">
        <v>0</v>
      </c>
      <c r="Z132" s="88">
        <v>0</v>
      </c>
      <c r="AA132" s="87">
        <v>0</v>
      </c>
      <c r="AB132" s="87">
        <f t="shared" si="18"/>
        <v>0</v>
      </c>
      <c r="AC132" s="87">
        <v>0</v>
      </c>
      <c r="AD132" s="88">
        <v>0</v>
      </c>
      <c r="AE132" s="88">
        <v>0</v>
      </c>
      <c r="AF132" s="87">
        <v>0</v>
      </c>
      <c r="AG132" s="87">
        <f t="shared" si="19"/>
        <v>0</v>
      </c>
      <c r="AH132" s="87">
        <v>0</v>
      </c>
      <c r="AI132" s="88">
        <v>0</v>
      </c>
      <c r="AJ132" s="88">
        <v>0</v>
      </c>
      <c r="AK132" s="87">
        <v>0</v>
      </c>
      <c r="AL132" s="87">
        <f t="shared" si="20"/>
        <v>-0.68840444570978498</v>
      </c>
      <c r="AM132" s="87">
        <f t="shared" si="21"/>
        <v>-0.68840444570978498</v>
      </c>
      <c r="AN132" s="88">
        <v>0</v>
      </c>
      <c r="AO132" s="88">
        <v>-0.68840444570978498</v>
      </c>
      <c r="AP132" s="87">
        <v>0</v>
      </c>
      <c r="AQ132" s="87">
        <f t="shared" si="22"/>
        <v>0</v>
      </c>
      <c r="AR132" s="87">
        <v>0</v>
      </c>
      <c r="AS132" s="88">
        <v>0</v>
      </c>
      <c r="AT132" s="88">
        <v>0</v>
      </c>
      <c r="AU132" s="87">
        <v>0</v>
      </c>
      <c r="AV132" s="74">
        <f t="shared" si="23"/>
        <v>0</v>
      </c>
      <c r="AW132" s="74">
        <v>0</v>
      </c>
      <c r="AX132" s="75">
        <v>0</v>
      </c>
      <c r="AY132" s="75">
        <v>0</v>
      </c>
      <c r="AZ132" s="74">
        <v>0</v>
      </c>
      <c r="BA132" s="87">
        <f t="shared" si="24"/>
        <v>0</v>
      </c>
      <c r="BB132" s="74">
        <v>0</v>
      </c>
      <c r="BC132" s="74">
        <v>0</v>
      </c>
      <c r="BD132" s="75">
        <v>0</v>
      </c>
      <c r="BE132" s="74">
        <v>0</v>
      </c>
      <c r="BF132" s="87">
        <v>-0.1334284714040499</v>
      </c>
      <c r="BG132" s="74">
        <v>-0.1334284714040499</v>
      </c>
      <c r="BH132" s="74">
        <v>0</v>
      </c>
      <c r="BI132" s="75">
        <v>-0.1334284714040499</v>
      </c>
      <c r="BJ132" s="74">
        <v>0</v>
      </c>
    </row>
    <row r="133" spans="1:62" x14ac:dyDescent="0.25">
      <c r="B133" s="7" t="s">
        <v>155</v>
      </c>
      <c r="C133" s="87">
        <f t="shared" si="13"/>
        <v>0</v>
      </c>
      <c r="D133" s="87">
        <v>0</v>
      </c>
      <c r="E133" s="88">
        <v>0</v>
      </c>
      <c r="F133" s="88">
        <v>0</v>
      </c>
      <c r="G133" s="87">
        <v>0</v>
      </c>
      <c r="H133" s="87">
        <f t="shared" si="14"/>
        <v>0</v>
      </c>
      <c r="I133" s="87">
        <v>0</v>
      </c>
      <c r="J133" s="88">
        <v>0</v>
      </c>
      <c r="K133" s="88">
        <v>0</v>
      </c>
      <c r="L133" s="87">
        <v>0</v>
      </c>
      <c r="M133" s="87">
        <f t="shared" si="15"/>
        <v>0</v>
      </c>
      <c r="N133" s="87">
        <v>0</v>
      </c>
      <c r="O133" s="88">
        <v>0</v>
      </c>
      <c r="P133" s="88">
        <v>0</v>
      </c>
      <c r="Q133" s="87">
        <v>0</v>
      </c>
      <c r="R133" s="87">
        <f t="shared" si="16"/>
        <v>0</v>
      </c>
      <c r="S133" s="87">
        <v>0</v>
      </c>
      <c r="T133" s="88">
        <v>0</v>
      </c>
      <c r="U133" s="88">
        <v>0</v>
      </c>
      <c r="V133" s="87">
        <v>0</v>
      </c>
      <c r="W133" s="87">
        <f t="shared" si="17"/>
        <v>0</v>
      </c>
      <c r="X133" s="87">
        <v>0</v>
      </c>
      <c r="Y133" s="88">
        <v>0</v>
      </c>
      <c r="Z133" s="88">
        <v>0</v>
      </c>
      <c r="AA133" s="87">
        <v>0</v>
      </c>
      <c r="AB133" s="87">
        <f t="shared" si="18"/>
        <v>0</v>
      </c>
      <c r="AC133" s="87">
        <v>0</v>
      </c>
      <c r="AD133" s="88">
        <v>0</v>
      </c>
      <c r="AE133" s="88">
        <v>0</v>
      </c>
      <c r="AF133" s="87">
        <v>0</v>
      </c>
      <c r="AG133" s="87">
        <f t="shared" si="19"/>
        <v>0</v>
      </c>
      <c r="AH133" s="87">
        <v>0</v>
      </c>
      <c r="AI133" s="88">
        <v>0</v>
      </c>
      <c r="AJ133" s="88">
        <v>0</v>
      </c>
      <c r="AK133" s="87">
        <v>0</v>
      </c>
      <c r="AL133" s="87">
        <f t="shared" si="20"/>
        <v>0</v>
      </c>
      <c r="AM133" s="87">
        <f t="shared" si="21"/>
        <v>0</v>
      </c>
      <c r="AN133" s="88">
        <v>0</v>
      </c>
      <c r="AO133" s="88">
        <v>0</v>
      </c>
      <c r="AP133" s="87">
        <v>0</v>
      </c>
      <c r="AQ133" s="87">
        <f t="shared" si="22"/>
        <v>0</v>
      </c>
      <c r="AR133" s="87">
        <v>0</v>
      </c>
      <c r="AS133" s="88">
        <v>0</v>
      </c>
      <c r="AT133" s="88">
        <v>0</v>
      </c>
      <c r="AU133" s="87">
        <v>0</v>
      </c>
      <c r="AV133" s="74">
        <f t="shared" si="23"/>
        <v>0</v>
      </c>
      <c r="AW133" s="74">
        <v>0</v>
      </c>
      <c r="AX133" s="75">
        <v>0</v>
      </c>
      <c r="AY133" s="75">
        <v>0</v>
      </c>
      <c r="AZ133" s="74">
        <v>0</v>
      </c>
      <c r="BA133" s="87">
        <f t="shared" si="24"/>
        <v>0</v>
      </c>
      <c r="BB133" s="74">
        <v>0</v>
      </c>
      <c r="BC133" s="74">
        <v>0</v>
      </c>
      <c r="BD133" s="75">
        <v>0</v>
      </c>
      <c r="BE133" s="74">
        <v>0</v>
      </c>
      <c r="BF133" s="87">
        <v>0</v>
      </c>
      <c r="BG133" s="74">
        <v>0</v>
      </c>
      <c r="BH133" s="74">
        <v>0</v>
      </c>
      <c r="BI133" s="75">
        <v>0</v>
      </c>
      <c r="BJ133" s="74">
        <v>0</v>
      </c>
    </row>
    <row r="134" spans="1:62" x14ac:dyDescent="0.25">
      <c r="B134" s="7" t="s">
        <v>156</v>
      </c>
      <c r="C134" s="87">
        <f t="shared" si="13"/>
        <v>0</v>
      </c>
      <c r="D134" s="87">
        <v>0</v>
      </c>
      <c r="E134" s="88">
        <v>0</v>
      </c>
      <c r="F134" s="88">
        <v>0</v>
      </c>
      <c r="G134" s="87">
        <v>0</v>
      </c>
      <c r="H134" s="87">
        <f t="shared" si="14"/>
        <v>0</v>
      </c>
      <c r="I134" s="87">
        <v>0</v>
      </c>
      <c r="J134" s="88">
        <v>0</v>
      </c>
      <c r="K134" s="88">
        <v>0</v>
      </c>
      <c r="L134" s="87">
        <v>0</v>
      </c>
      <c r="M134" s="87">
        <f t="shared" si="15"/>
        <v>0</v>
      </c>
      <c r="N134" s="87">
        <v>0</v>
      </c>
      <c r="O134" s="88">
        <v>0</v>
      </c>
      <c r="P134" s="88">
        <v>0</v>
      </c>
      <c r="Q134" s="87">
        <v>0</v>
      </c>
      <c r="R134" s="87">
        <f t="shared" si="16"/>
        <v>0</v>
      </c>
      <c r="S134" s="87">
        <v>0</v>
      </c>
      <c r="T134" s="88">
        <v>0</v>
      </c>
      <c r="U134" s="88">
        <v>0</v>
      </c>
      <c r="V134" s="87">
        <v>0</v>
      </c>
      <c r="W134" s="87">
        <f t="shared" si="17"/>
        <v>0</v>
      </c>
      <c r="X134" s="87">
        <v>0</v>
      </c>
      <c r="Y134" s="88">
        <v>0</v>
      </c>
      <c r="Z134" s="88">
        <v>0</v>
      </c>
      <c r="AA134" s="87">
        <v>0</v>
      </c>
      <c r="AB134" s="87">
        <f t="shared" si="18"/>
        <v>0</v>
      </c>
      <c r="AC134" s="87">
        <v>0</v>
      </c>
      <c r="AD134" s="88">
        <v>0</v>
      </c>
      <c r="AE134" s="88">
        <v>0</v>
      </c>
      <c r="AF134" s="87">
        <v>0</v>
      </c>
      <c r="AG134" s="87">
        <f t="shared" si="19"/>
        <v>0</v>
      </c>
      <c r="AH134" s="87">
        <v>0</v>
      </c>
      <c r="AI134" s="88">
        <v>0</v>
      </c>
      <c r="AJ134" s="88">
        <v>0</v>
      </c>
      <c r="AK134" s="87">
        <v>0</v>
      </c>
      <c r="AL134" s="87">
        <f t="shared" si="20"/>
        <v>0</v>
      </c>
      <c r="AM134" s="87">
        <f t="shared" si="21"/>
        <v>0</v>
      </c>
      <c r="AN134" s="88">
        <v>0</v>
      </c>
      <c r="AO134" s="88">
        <v>0</v>
      </c>
      <c r="AP134" s="87">
        <v>0</v>
      </c>
      <c r="AQ134" s="87">
        <f t="shared" si="22"/>
        <v>0</v>
      </c>
      <c r="AR134" s="87">
        <v>0</v>
      </c>
      <c r="AS134" s="88">
        <v>0</v>
      </c>
      <c r="AT134" s="88">
        <v>0</v>
      </c>
      <c r="AU134" s="87">
        <v>0</v>
      </c>
      <c r="AV134" s="74">
        <f t="shared" si="23"/>
        <v>0</v>
      </c>
      <c r="AW134" s="74">
        <v>0</v>
      </c>
      <c r="AX134" s="75">
        <v>0</v>
      </c>
      <c r="AY134" s="75">
        <v>0</v>
      </c>
      <c r="AZ134" s="74">
        <v>0</v>
      </c>
      <c r="BA134" s="87">
        <f t="shared" si="24"/>
        <v>0</v>
      </c>
      <c r="BB134" s="74">
        <v>0</v>
      </c>
      <c r="BC134" s="74">
        <v>0</v>
      </c>
      <c r="BD134" s="75">
        <v>0</v>
      </c>
      <c r="BE134" s="74">
        <v>0</v>
      </c>
      <c r="BF134" s="87">
        <v>0</v>
      </c>
      <c r="BG134" s="74">
        <v>0</v>
      </c>
      <c r="BH134" s="74">
        <v>0</v>
      </c>
      <c r="BI134" s="75">
        <v>0</v>
      </c>
      <c r="BJ134" s="74">
        <v>0</v>
      </c>
    </row>
    <row r="135" spans="1:62" x14ac:dyDescent="0.25">
      <c r="B135" s="7" t="s">
        <v>157</v>
      </c>
      <c r="C135" s="87">
        <f t="shared" si="13"/>
        <v>0</v>
      </c>
      <c r="D135" s="87">
        <v>0</v>
      </c>
      <c r="E135" s="88">
        <v>0</v>
      </c>
      <c r="F135" s="88">
        <v>0</v>
      </c>
      <c r="G135" s="87">
        <v>0</v>
      </c>
      <c r="H135" s="87">
        <f t="shared" si="14"/>
        <v>0</v>
      </c>
      <c r="I135" s="87">
        <v>0</v>
      </c>
      <c r="J135" s="88">
        <v>0</v>
      </c>
      <c r="K135" s="88">
        <v>0</v>
      </c>
      <c r="L135" s="87">
        <v>0</v>
      </c>
      <c r="M135" s="87">
        <f t="shared" si="15"/>
        <v>0</v>
      </c>
      <c r="N135" s="87">
        <v>0</v>
      </c>
      <c r="O135" s="88">
        <v>0</v>
      </c>
      <c r="P135" s="88">
        <v>0</v>
      </c>
      <c r="Q135" s="87">
        <v>0</v>
      </c>
      <c r="R135" s="87">
        <f t="shared" si="16"/>
        <v>0</v>
      </c>
      <c r="S135" s="87">
        <v>0</v>
      </c>
      <c r="T135" s="88">
        <v>0</v>
      </c>
      <c r="U135" s="88">
        <v>0</v>
      </c>
      <c r="V135" s="87">
        <v>0</v>
      </c>
      <c r="W135" s="87">
        <f t="shared" si="17"/>
        <v>0</v>
      </c>
      <c r="X135" s="87">
        <v>0</v>
      </c>
      <c r="Y135" s="88">
        <v>0</v>
      </c>
      <c r="Z135" s="88">
        <v>0</v>
      </c>
      <c r="AA135" s="87">
        <v>0</v>
      </c>
      <c r="AB135" s="87">
        <f t="shared" si="18"/>
        <v>0</v>
      </c>
      <c r="AC135" s="87">
        <v>0</v>
      </c>
      <c r="AD135" s="88">
        <v>0</v>
      </c>
      <c r="AE135" s="88">
        <v>0</v>
      </c>
      <c r="AF135" s="87">
        <v>0</v>
      </c>
      <c r="AG135" s="87">
        <f t="shared" si="19"/>
        <v>0</v>
      </c>
      <c r="AH135" s="87">
        <v>0</v>
      </c>
      <c r="AI135" s="88">
        <v>0</v>
      </c>
      <c r="AJ135" s="88">
        <v>0</v>
      </c>
      <c r="AK135" s="87">
        <v>0</v>
      </c>
      <c r="AL135" s="87">
        <f t="shared" si="20"/>
        <v>0</v>
      </c>
      <c r="AM135" s="87">
        <f t="shared" si="21"/>
        <v>0</v>
      </c>
      <c r="AN135" s="88">
        <v>0</v>
      </c>
      <c r="AO135" s="88">
        <v>0</v>
      </c>
      <c r="AP135" s="87">
        <v>0</v>
      </c>
      <c r="AQ135" s="87">
        <f t="shared" si="22"/>
        <v>0</v>
      </c>
      <c r="AR135" s="87">
        <v>0</v>
      </c>
      <c r="AS135" s="88">
        <v>0</v>
      </c>
      <c r="AT135" s="88">
        <v>0</v>
      </c>
      <c r="AU135" s="87">
        <v>0</v>
      </c>
      <c r="AV135" s="74">
        <f t="shared" si="23"/>
        <v>0</v>
      </c>
      <c r="AW135" s="74">
        <v>0</v>
      </c>
      <c r="AX135" s="75">
        <v>0</v>
      </c>
      <c r="AY135" s="75">
        <v>0</v>
      </c>
      <c r="AZ135" s="74">
        <v>0</v>
      </c>
      <c r="BA135" s="87">
        <f t="shared" si="24"/>
        <v>0</v>
      </c>
      <c r="BB135" s="74">
        <v>0</v>
      </c>
      <c r="BC135" s="74">
        <v>0</v>
      </c>
      <c r="BD135" s="75">
        <v>0</v>
      </c>
      <c r="BE135" s="74">
        <v>0</v>
      </c>
      <c r="BF135" s="87">
        <v>0</v>
      </c>
      <c r="BG135" s="74">
        <v>0</v>
      </c>
      <c r="BH135" s="74">
        <v>0</v>
      </c>
      <c r="BI135" s="75">
        <v>0</v>
      </c>
      <c r="BJ135" s="74">
        <v>0</v>
      </c>
    </row>
    <row r="136" spans="1:62" x14ac:dyDescent="0.25">
      <c r="A136" s="38">
        <v>470</v>
      </c>
      <c r="B136" s="7" t="s">
        <v>158</v>
      </c>
      <c r="C136" s="87">
        <f t="shared" si="13"/>
        <v>0.22088582718317057</v>
      </c>
      <c r="D136" s="87">
        <v>0.20088582718317058</v>
      </c>
      <c r="E136" s="88">
        <v>0.28217257405445401</v>
      </c>
      <c r="F136" s="88">
        <v>-8.1286746871283427E-2</v>
      </c>
      <c r="G136" s="87">
        <v>0.02</v>
      </c>
      <c r="H136" s="87">
        <f t="shared" si="14"/>
        <v>0.82529889993301153</v>
      </c>
      <c r="I136" s="87">
        <v>0.82529889993301153</v>
      </c>
      <c r="J136" s="88">
        <v>0.28277661550010297</v>
      </c>
      <c r="K136" s="88">
        <v>0.54252228443290851</v>
      </c>
      <c r="L136" s="87">
        <v>0</v>
      </c>
      <c r="M136" s="87">
        <f t="shared" si="15"/>
        <v>0.96636313036583166</v>
      </c>
      <c r="N136" s="87">
        <v>0.96636313036583166</v>
      </c>
      <c r="O136" s="88">
        <v>0.98979724476693087</v>
      </c>
      <c r="P136" s="88">
        <v>-2.3434114401099215E-2</v>
      </c>
      <c r="Q136" s="87">
        <v>0</v>
      </c>
      <c r="R136" s="87">
        <f t="shared" si="16"/>
        <v>-0.14325965995502621</v>
      </c>
      <c r="S136" s="87">
        <v>-0.14325965995502621</v>
      </c>
      <c r="T136" s="88">
        <v>2</v>
      </c>
      <c r="U136" s="88">
        <v>-2.1432596599550262</v>
      </c>
      <c r="V136" s="87">
        <v>0</v>
      </c>
      <c r="W136" s="87">
        <f t="shared" si="17"/>
        <v>2.4146453256519798</v>
      </c>
      <c r="X136" s="87">
        <v>1.1446453256519797</v>
      </c>
      <c r="Y136" s="88">
        <v>1.2124075481652548</v>
      </c>
      <c r="Z136" s="88">
        <v>-6.7762222513275017E-2</v>
      </c>
      <c r="AA136" s="87">
        <v>1.27</v>
      </c>
      <c r="AB136" s="87">
        <f t="shared" si="18"/>
        <v>6.8839045393548579</v>
      </c>
      <c r="AC136" s="87">
        <v>0.42390453935485789</v>
      </c>
      <c r="AD136" s="88">
        <v>0</v>
      </c>
      <c r="AE136" s="88">
        <v>0.42390453935485789</v>
      </c>
      <c r="AF136" s="87">
        <v>6.46</v>
      </c>
      <c r="AG136" s="87">
        <f t="shared" si="19"/>
        <v>32.374731161581209</v>
      </c>
      <c r="AH136" s="87">
        <v>3.1747311615812093</v>
      </c>
      <c r="AI136" s="88">
        <v>0</v>
      </c>
      <c r="AJ136" s="88">
        <v>3.1747311615812093</v>
      </c>
      <c r="AK136" s="87">
        <v>29.200000000000003</v>
      </c>
      <c r="AL136" s="87">
        <f t="shared" si="20"/>
        <v>6.3101336118620592</v>
      </c>
      <c r="AM136" s="87">
        <f t="shared" si="21"/>
        <v>-4.5898663881379429</v>
      </c>
      <c r="AN136" s="88">
        <v>0</v>
      </c>
      <c r="AO136" s="88">
        <v>-4.5898663881379429</v>
      </c>
      <c r="AP136" s="87">
        <v>10.900000000000002</v>
      </c>
      <c r="AQ136" s="87">
        <f t="shared" si="22"/>
        <v>2.2526709728811944</v>
      </c>
      <c r="AR136" s="87">
        <v>-0.14732902711880635</v>
      </c>
      <c r="AS136" s="88">
        <v>0.69900365783413132</v>
      </c>
      <c r="AT136" s="88">
        <v>-0.84633268495293767</v>
      </c>
      <c r="AU136" s="87">
        <v>2.4000000000000008</v>
      </c>
      <c r="AV136" s="74">
        <f t="shared" si="23"/>
        <v>9.3289258675475821</v>
      </c>
      <c r="AW136" s="74">
        <v>2.5238848675475802</v>
      </c>
      <c r="AX136" s="75">
        <v>0.50889241617585035</v>
      </c>
      <c r="AY136" s="75">
        <v>2.0149924513717297</v>
      </c>
      <c r="AZ136" s="74">
        <v>6.805041000000001</v>
      </c>
      <c r="BA136" s="87">
        <f t="shared" si="24"/>
        <v>16.192617484269302</v>
      </c>
      <c r="BB136" s="74">
        <v>10.378188484269302</v>
      </c>
      <c r="BC136" s="74">
        <v>1.571103821823125</v>
      </c>
      <c r="BD136" s="75">
        <v>8.8070846624461758</v>
      </c>
      <c r="BE136" s="74">
        <v>5.8144290000000005</v>
      </c>
      <c r="BF136" s="87">
        <v>10.714079494154324</v>
      </c>
      <c r="BG136" s="74">
        <v>8.3954174941543247</v>
      </c>
      <c r="BH136" s="74">
        <v>1.7089944045242871</v>
      </c>
      <c r="BI136" s="75">
        <v>6.6864230896300381</v>
      </c>
      <c r="BJ136" s="74">
        <v>2.3186620000000002</v>
      </c>
    </row>
    <row r="137" spans="1:62" x14ac:dyDescent="0.25">
      <c r="B137" s="7" t="s">
        <v>159</v>
      </c>
      <c r="C137" s="87">
        <f t="shared" ref="C137:C200" si="25">D137+G137</f>
        <v>0</v>
      </c>
      <c r="D137" s="87">
        <v>0</v>
      </c>
      <c r="E137" s="88">
        <v>0</v>
      </c>
      <c r="F137" s="88">
        <v>0</v>
      </c>
      <c r="G137" s="87">
        <v>0</v>
      </c>
      <c r="H137" s="87">
        <f t="shared" ref="H137:H200" si="26">I137+L137</f>
        <v>0</v>
      </c>
      <c r="I137" s="87">
        <v>0</v>
      </c>
      <c r="J137" s="88">
        <v>0</v>
      </c>
      <c r="K137" s="88">
        <v>0</v>
      </c>
      <c r="L137" s="87">
        <v>0</v>
      </c>
      <c r="M137" s="87">
        <f t="shared" ref="M137:M200" si="27">N137+Q137</f>
        <v>0</v>
      </c>
      <c r="N137" s="87">
        <v>0</v>
      </c>
      <c r="O137" s="88">
        <v>0</v>
      </c>
      <c r="P137" s="88">
        <v>0</v>
      </c>
      <c r="Q137" s="87">
        <v>0</v>
      </c>
      <c r="R137" s="87">
        <f t="shared" ref="R137:R200" si="28">S137+V137</f>
        <v>0</v>
      </c>
      <c r="S137" s="87">
        <v>0</v>
      </c>
      <c r="T137" s="88">
        <v>0</v>
      </c>
      <c r="U137" s="88">
        <v>0</v>
      </c>
      <c r="V137" s="87">
        <v>0</v>
      </c>
      <c r="W137" s="87">
        <f t="shared" ref="W137:W200" si="29">X137+AA137</f>
        <v>0</v>
      </c>
      <c r="X137" s="87">
        <v>0</v>
      </c>
      <c r="Y137" s="88">
        <v>0</v>
      </c>
      <c r="Z137" s="88">
        <v>0</v>
      </c>
      <c r="AA137" s="87">
        <v>0</v>
      </c>
      <c r="AB137" s="87">
        <f t="shared" ref="AB137:AB200" si="30">AC137+AF137</f>
        <v>0</v>
      </c>
      <c r="AC137" s="87">
        <v>0</v>
      </c>
      <c r="AD137" s="88">
        <v>0</v>
      </c>
      <c r="AE137" s="88">
        <v>0</v>
      </c>
      <c r="AF137" s="87">
        <v>0</v>
      </c>
      <c r="AG137" s="87">
        <f t="shared" ref="AG137:AG200" si="31">AH137+AK137</f>
        <v>0</v>
      </c>
      <c r="AH137" s="87">
        <v>0</v>
      </c>
      <c r="AI137" s="88">
        <v>0</v>
      </c>
      <c r="AJ137" s="88">
        <v>0</v>
      </c>
      <c r="AK137" s="87">
        <v>0</v>
      </c>
      <c r="AL137" s="87">
        <f t="shared" ref="AL137:AL200" si="32">AM137+AP137</f>
        <v>2.0772614535598949E-4</v>
      </c>
      <c r="AM137" s="87">
        <f t="shared" ref="AM137:AM200" si="33">AO137+AN137</f>
        <v>2.0772614535598949E-4</v>
      </c>
      <c r="AN137" s="88">
        <v>0</v>
      </c>
      <c r="AO137" s="88">
        <v>2.0772614535598949E-4</v>
      </c>
      <c r="AP137" s="87">
        <v>0</v>
      </c>
      <c r="AQ137" s="87">
        <f t="shared" ref="AQ137:AQ200" si="34">AR137+AU137</f>
        <v>0</v>
      </c>
      <c r="AR137" s="87">
        <v>0</v>
      </c>
      <c r="AS137" s="88">
        <v>0</v>
      </c>
      <c r="AT137" s="88">
        <v>0</v>
      </c>
      <c r="AU137" s="87">
        <v>0</v>
      </c>
      <c r="AV137" s="74">
        <f t="shared" ref="AV137:AV200" si="35">AW137+AZ137</f>
        <v>0</v>
      </c>
      <c r="AW137" s="74">
        <v>0</v>
      </c>
      <c r="AX137" s="75">
        <v>0</v>
      </c>
      <c r="AY137" s="75">
        <v>0</v>
      </c>
      <c r="AZ137" s="74">
        <v>0</v>
      </c>
      <c r="BA137" s="87">
        <f t="shared" ref="BA137:BA200" si="36">BB137+BE137</f>
        <v>0</v>
      </c>
      <c r="BB137" s="74">
        <v>0</v>
      </c>
      <c r="BC137" s="74">
        <v>0</v>
      </c>
      <c r="BD137" s="75">
        <v>0</v>
      </c>
      <c r="BE137" s="74">
        <v>0</v>
      </c>
      <c r="BF137" s="87">
        <v>2.1086169306753708E-2</v>
      </c>
      <c r="BG137" s="74">
        <v>2.1086169306753708E-2</v>
      </c>
      <c r="BH137" s="74">
        <v>0</v>
      </c>
      <c r="BI137" s="75">
        <v>2.1086169306753708E-2</v>
      </c>
      <c r="BJ137" s="74">
        <v>0</v>
      </c>
    </row>
    <row r="138" spans="1:62" x14ac:dyDescent="0.25">
      <c r="B138" s="7" t="s">
        <v>160</v>
      </c>
      <c r="C138" s="87">
        <f t="shared" si="25"/>
        <v>0</v>
      </c>
      <c r="D138" s="87">
        <v>0</v>
      </c>
      <c r="E138" s="88">
        <v>0</v>
      </c>
      <c r="F138" s="88">
        <v>0</v>
      </c>
      <c r="G138" s="87">
        <v>0</v>
      </c>
      <c r="H138" s="87">
        <f t="shared" si="26"/>
        <v>0</v>
      </c>
      <c r="I138" s="87">
        <v>0</v>
      </c>
      <c r="J138" s="88">
        <v>0</v>
      </c>
      <c r="K138" s="88">
        <v>0</v>
      </c>
      <c r="L138" s="87">
        <v>0</v>
      </c>
      <c r="M138" s="87">
        <f t="shared" si="27"/>
        <v>0</v>
      </c>
      <c r="N138" s="87">
        <v>0</v>
      </c>
      <c r="O138" s="88">
        <v>0</v>
      </c>
      <c r="P138" s="88">
        <v>0</v>
      </c>
      <c r="Q138" s="87">
        <v>0</v>
      </c>
      <c r="R138" s="87">
        <f t="shared" si="28"/>
        <v>0</v>
      </c>
      <c r="S138" s="87">
        <v>0</v>
      </c>
      <c r="T138" s="88">
        <v>0</v>
      </c>
      <c r="U138" s="88">
        <v>0</v>
      </c>
      <c r="V138" s="87">
        <v>0</v>
      </c>
      <c r="W138" s="87">
        <f t="shared" si="29"/>
        <v>0</v>
      </c>
      <c r="X138" s="87">
        <v>0</v>
      </c>
      <c r="Y138" s="88">
        <v>0</v>
      </c>
      <c r="Z138" s="88">
        <v>0</v>
      </c>
      <c r="AA138" s="87">
        <v>0</v>
      </c>
      <c r="AB138" s="87">
        <f t="shared" si="30"/>
        <v>0</v>
      </c>
      <c r="AC138" s="87">
        <v>0</v>
      </c>
      <c r="AD138" s="88">
        <v>0</v>
      </c>
      <c r="AE138" s="88">
        <v>0</v>
      </c>
      <c r="AF138" s="87">
        <v>0</v>
      </c>
      <c r="AG138" s="87">
        <f t="shared" si="31"/>
        <v>0</v>
      </c>
      <c r="AH138" s="87">
        <v>0</v>
      </c>
      <c r="AI138" s="88">
        <v>0</v>
      </c>
      <c r="AJ138" s="88">
        <v>0</v>
      </c>
      <c r="AK138" s="87">
        <v>0</v>
      </c>
      <c r="AL138" s="87">
        <f t="shared" si="32"/>
        <v>0</v>
      </c>
      <c r="AM138" s="87">
        <f t="shared" si="33"/>
        <v>0</v>
      </c>
      <c r="AN138" s="88">
        <v>0</v>
      </c>
      <c r="AO138" s="88">
        <v>0</v>
      </c>
      <c r="AP138" s="87">
        <v>0</v>
      </c>
      <c r="AQ138" s="87">
        <f t="shared" si="34"/>
        <v>0</v>
      </c>
      <c r="AR138" s="87">
        <v>0</v>
      </c>
      <c r="AS138" s="88">
        <v>0</v>
      </c>
      <c r="AT138" s="88">
        <v>0</v>
      </c>
      <c r="AU138" s="87">
        <v>0</v>
      </c>
      <c r="AV138" s="74">
        <f t="shared" si="35"/>
        <v>0</v>
      </c>
      <c r="AW138" s="74">
        <v>0</v>
      </c>
      <c r="AX138" s="75">
        <v>0</v>
      </c>
      <c r="AY138" s="75">
        <v>0</v>
      </c>
      <c r="AZ138" s="74">
        <v>0</v>
      </c>
      <c r="BA138" s="87">
        <f t="shared" si="36"/>
        <v>0</v>
      </c>
      <c r="BB138" s="74">
        <v>0</v>
      </c>
      <c r="BC138" s="74">
        <v>0</v>
      </c>
      <c r="BD138" s="75">
        <v>0</v>
      </c>
      <c r="BE138" s="74">
        <v>0</v>
      </c>
      <c r="BF138" s="87">
        <v>0</v>
      </c>
      <c r="BG138" s="74">
        <v>0</v>
      </c>
      <c r="BH138" s="74">
        <v>0</v>
      </c>
      <c r="BI138" s="75">
        <v>0</v>
      </c>
      <c r="BJ138" s="74">
        <v>0</v>
      </c>
    </row>
    <row r="139" spans="1:62" x14ac:dyDescent="0.25">
      <c r="B139" s="7" t="s">
        <v>161</v>
      </c>
      <c r="C139" s="87">
        <f t="shared" si="25"/>
        <v>0.50535894334826736</v>
      </c>
      <c r="D139" s="87">
        <v>0.50535894334826736</v>
      </c>
      <c r="E139" s="88">
        <v>0</v>
      </c>
      <c r="F139" s="88">
        <v>0.50535894334826736</v>
      </c>
      <c r="G139" s="87">
        <v>0</v>
      </c>
      <c r="H139" s="87">
        <f t="shared" si="26"/>
        <v>0.42913213604662676</v>
      </c>
      <c r="I139" s="87">
        <v>0.42913213604662676</v>
      </c>
      <c r="J139" s="88">
        <v>0</v>
      </c>
      <c r="K139" s="88">
        <v>0.42913213604662676</v>
      </c>
      <c r="L139" s="87">
        <v>0</v>
      </c>
      <c r="M139" s="87">
        <f t="shared" si="27"/>
        <v>0.80553293769056156</v>
      </c>
      <c r="N139" s="87">
        <v>0.80553293769056156</v>
      </c>
      <c r="O139" s="88">
        <v>0</v>
      </c>
      <c r="P139" s="88">
        <v>0.80553293769056156</v>
      </c>
      <c r="Q139" s="87">
        <v>0</v>
      </c>
      <c r="R139" s="87">
        <f t="shared" si="28"/>
        <v>12.938276680655385</v>
      </c>
      <c r="S139" s="87">
        <v>10.048276680655384</v>
      </c>
      <c r="T139" s="88">
        <v>0</v>
      </c>
      <c r="U139" s="88">
        <v>10.048276680655384</v>
      </c>
      <c r="V139" s="87">
        <v>2.89</v>
      </c>
      <c r="W139" s="87">
        <f t="shared" si="29"/>
        <v>-0.91056321279098795</v>
      </c>
      <c r="X139" s="87">
        <v>-2.3205632127909879</v>
      </c>
      <c r="Y139" s="88">
        <v>0</v>
      </c>
      <c r="Z139" s="88">
        <v>-2.3205632127909879</v>
      </c>
      <c r="AA139" s="87">
        <v>1.41</v>
      </c>
      <c r="AB139" s="87">
        <f t="shared" si="30"/>
        <v>2.6459266493019529</v>
      </c>
      <c r="AC139" s="87">
        <v>2.6459266493019529</v>
      </c>
      <c r="AD139" s="88">
        <v>0</v>
      </c>
      <c r="AE139" s="88">
        <v>2.6459266493019529</v>
      </c>
      <c r="AF139" s="87">
        <v>0</v>
      </c>
      <c r="AG139" s="87">
        <f t="shared" si="31"/>
        <v>3.8012381936311979</v>
      </c>
      <c r="AH139" s="87">
        <v>3.8012381936311979</v>
      </c>
      <c r="AI139" s="88">
        <v>0</v>
      </c>
      <c r="AJ139" s="88">
        <v>3.8012381936311979</v>
      </c>
      <c r="AK139" s="87">
        <v>0</v>
      </c>
      <c r="AL139" s="87">
        <f t="shared" si="32"/>
        <v>-10.90162234927196</v>
      </c>
      <c r="AM139" s="87">
        <f t="shared" si="33"/>
        <v>-10.98162234927196</v>
      </c>
      <c r="AN139" s="88">
        <v>0</v>
      </c>
      <c r="AO139" s="88">
        <v>-10.98162234927196</v>
      </c>
      <c r="AP139" s="87">
        <v>0.08</v>
      </c>
      <c r="AQ139" s="87">
        <f t="shared" si="34"/>
        <v>1.5748214208887101</v>
      </c>
      <c r="AR139" s="87">
        <v>1.5748214208887101</v>
      </c>
      <c r="AS139" s="88">
        <v>0</v>
      </c>
      <c r="AT139" s="88">
        <v>1.5748214208887101</v>
      </c>
      <c r="AU139" s="87">
        <v>0</v>
      </c>
      <c r="AV139" s="74">
        <f t="shared" si="35"/>
        <v>3.72229961414055</v>
      </c>
      <c r="AW139" s="74">
        <v>3.72229961414055</v>
      </c>
      <c r="AX139" s="75">
        <v>0</v>
      </c>
      <c r="AY139" s="75">
        <v>3.72229961414055</v>
      </c>
      <c r="AZ139" s="74">
        <v>0</v>
      </c>
      <c r="BA139" s="87">
        <f t="shared" si="36"/>
        <v>4.22321235539762</v>
      </c>
      <c r="BB139" s="74">
        <v>4.22321235539762</v>
      </c>
      <c r="BC139" s="74">
        <v>0</v>
      </c>
      <c r="BD139" s="75">
        <v>4.22321235539762</v>
      </c>
      <c r="BE139" s="74">
        <v>0</v>
      </c>
      <c r="BF139" s="87">
        <v>10.157782116705178</v>
      </c>
      <c r="BG139" s="74">
        <v>10.157782116705178</v>
      </c>
      <c r="BH139" s="74">
        <v>0</v>
      </c>
      <c r="BI139" s="75">
        <v>10.157782116705178</v>
      </c>
      <c r="BJ139" s="74">
        <v>0</v>
      </c>
    </row>
    <row r="140" spans="1:62" x14ac:dyDescent="0.25">
      <c r="B140" s="7" t="s">
        <v>162</v>
      </c>
      <c r="C140" s="87">
        <f t="shared" si="25"/>
        <v>0</v>
      </c>
      <c r="D140" s="87">
        <v>0</v>
      </c>
      <c r="E140" s="88">
        <v>0</v>
      </c>
      <c r="F140" s="88">
        <v>0</v>
      </c>
      <c r="G140" s="87">
        <v>0</v>
      </c>
      <c r="H140" s="87">
        <f t="shared" si="26"/>
        <v>0</v>
      </c>
      <c r="I140" s="87">
        <v>0</v>
      </c>
      <c r="J140" s="88">
        <v>0</v>
      </c>
      <c r="K140" s="88">
        <v>0</v>
      </c>
      <c r="L140" s="87">
        <v>0</v>
      </c>
      <c r="M140" s="87">
        <f t="shared" si="27"/>
        <v>0</v>
      </c>
      <c r="N140" s="87">
        <v>0</v>
      </c>
      <c r="O140" s="88">
        <v>0</v>
      </c>
      <c r="P140" s="88">
        <v>0</v>
      </c>
      <c r="Q140" s="87">
        <v>0</v>
      </c>
      <c r="R140" s="87">
        <f t="shared" si="28"/>
        <v>0</v>
      </c>
      <c r="S140" s="87">
        <v>0</v>
      </c>
      <c r="T140" s="88">
        <v>0</v>
      </c>
      <c r="U140" s="88">
        <v>0</v>
      </c>
      <c r="V140" s="87">
        <v>0</v>
      </c>
      <c r="W140" s="87">
        <f t="shared" si="29"/>
        <v>0</v>
      </c>
      <c r="X140" s="87">
        <v>0</v>
      </c>
      <c r="Y140" s="88">
        <v>0</v>
      </c>
      <c r="Z140" s="88">
        <v>0</v>
      </c>
      <c r="AA140" s="87">
        <v>0</v>
      </c>
      <c r="AB140" s="87">
        <f t="shared" si="30"/>
        <v>0</v>
      </c>
      <c r="AC140" s="87">
        <v>0</v>
      </c>
      <c r="AD140" s="88">
        <v>0</v>
      </c>
      <c r="AE140" s="88">
        <v>0</v>
      </c>
      <c r="AF140" s="87">
        <v>0</v>
      </c>
      <c r="AG140" s="87">
        <f t="shared" si="31"/>
        <v>0</v>
      </c>
      <c r="AH140" s="87">
        <v>0</v>
      </c>
      <c r="AI140" s="88">
        <v>0</v>
      </c>
      <c r="AJ140" s="88">
        <v>0</v>
      </c>
      <c r="AK140" s="87">
        <v>0</v>
      </c>
      <c r="AL140" s="87">
        <f t="shared" si="32"/>
        <v>-1.1951672148875585E-3</v>
      </c>
      <c r="AM140" s="87">
        <f t="shared" si="33"/>
        <v>-1.1951672148875585E-3</v>
      </c>
      <c r="AN140" s="88">
        <v>0</v>
      </c>
      <c r="AO140" s="88">
        <v>-1.1951672148875585E-3</v>
      </c>
      <c r="AP140" s="87">
        <v>0</v>
      </c>
      <c r="AQ140" s="87">
        <f t="shared" si="34"/>
        <v>0</v>
      </c>
      <c r="AR140" s="87">
        <v>0</v>
      </c>
      <c r="AS140" s="88">
        <v>0</v>
      </c>
      <c r="AT140" s="88">
        <v>0</v>
      </c>
      <c r="AU140" s="87">
        <v>0</v>
      </c>
      <c r="AV140" s="74">
        <f t="shared" si="35"/>
        <v>0</v>
      </c>
      <c r="AW140" s="74">
        <v>0</v>
      </c>
      <c r="AX140" s="75">
        <v>0</v>
      </c>
      <c r="AY140" s="75">
        <v>0</v>
      </c>
      <c r="AZ140" s="74">
        <v>0</v>
      </c>
      <c r="BA140" s="87">
        <f t="shared" si="36"/>
        <v>0</v>
      </c>
      <c r="BB140" s="74">
        <v>0</v>
      </c>
      <c r="BC140" s="74">
        <v>0</v>
      </c>
      <c r="BD140" s="75">
        <v>0</v>
      </c>
      <c r="BE140" s="74">
        <v>0</v>
      </c>
      <c r="BF140" s="87">
        <v>-9.927430075077476E-4</v>
      </c>
      <c r="BG140" s="74">
        <v>-9.927430075077476E-4</v>
      </c>
      <c r="BH140" s="74">
        <v>0</v>
      </c>
      <c r="BI140" s="75">
        <v>-9.927430075077476E-4</v>
      </c>
      <c r="BJ140" s="74">
        <v>0</v>
      </c>
    </row>
    <row r="141" spans="1:62" x14ac:dyDescent="0.25">
      <c r="B141" s="7" t="s">
        <v>163</v>
      </c>
      <c r="C141" s="87">
        <f t="shared" si="25"/>
        <v>0</v>
      </c>
      <c r="D141" s="87">
        <v>0</v>
      </c>
      <c r="E141" s="88">
        <v>0</v>
      </c>
      <c r="F141" s="88">
        <v>0</v>
      </c>
      <c r="G141" s="87">
        <v>0</v>
      </c>
      <c r="H141" s="87">
        <f t="shared" si="26"/>
        <v>0</v>
      </c>
      <c r="I141" s="87">
        <v>0</v>
      </c>
      <c r="J141" s="88">
        <v>0</v>
      </c>
      <c r="K141" s="88">
        <v>0</v>
      </c>
      <c r="L141" s="87">
        <v>0</v>
      </c>
      <c r="M141" s="87">
        <f t="shared" si="27"/>
        <v>0</v>
      </c>
      <c r="N141" s="87">
        <v>0</v>
      </c>
      <c r="O141" s="88">
        <v>0</v>
      </c>
      <c r="P141" s="88">
        <v>0</v>
      </c>
      <c r="Q141" s="87">
        <v>0</v>
      </c>
      <c r="R141" s="87">
        <f t="shared" si="28"/>
        <v>0</v>
      </c>
      <c r="S141" s="87">
        <v>0</v>
      </c>
      <c r="T141" s="88">
        <v>0</v>
      </c>
      <c r="U141" s="88">
        <v>0</v>
      </c>
      <c r="V141" s="87">
        <v>0</v>
      </c>
      <c r="W141" s="87">
        <f t="shared" si="29"/>
        <v>0</v>
      </c>
      <c r="X141" s="87">
        <v>0</v>
      </c>
      <c r="Y141" s="88">
        <v>0</v>
      </c>
      <c r="Z141" s="88">
        <v>0</v>
      </c>
      <c r="AA141" s="87">
        <v>0</v>
      </c>
      <c r="AB141" s="87">
        <f t="shared" si="30"/>
        <v>0</v>
      </c>
      <c r="AC141" s="87">
        <v>0</v>
      </c>
      <c r="AD141" s="88">
        <v>0</v>
      </c>
      <c r="AE141" s="88">
        <v>0</v>
      </c>
      <c r="AF141" s="87">
        <v>0</v>
      </c>
      <c r="AG141" s="87">
        <f t="shared" si="31"/>
        <v>0</v>
      </c>
      <c r="AH141" s="87">
        <v>0</v>
      </c>
      <c r="AI141" s="88">
        <v>0</v>
      </c>
      <c r="AJ141" s="88">
        <v>0</v>
      </c>
      <c r="AK141" s="87">
        <v>0</v>
      </c>
      <c r="AL141" s="87">
        <f t="shared" si="32"/>
        <v>0</v>
      </c>
      <c r="AM141" s="87">
        <f t="shared" si="33"/>
        <v>0</v>
      </c>
      <c r="AN141" s="88">
        <v>0</v>
      </c>
      <c r="AO141" s="88">
        <v>0</v>
      </c>
      <c r="AP141" s="87">
        <v>0</v>
      </c>
      <c r="AQ141" s="87">
        <f t="shared" si="34"/>
        <v>0</v>
      </c>
      <c r="AR141" s="87">
        <v>0</v>
      </c>
      <c r="AS141" s="88">
        <v>0</v>
      </c>
      <c r="AT141" s="88">
        <v>0</v>
      </c>
      <c r="AU141" s="87">
        <v>0</v>
      </c>
      <c r="AV141" s="74">
        <f t="shared" si="35"/>
        <v>0</v>
      </c>
      <c r="AW141" s="74">
        <v>0</v>
      </c>
      <c r="AX141" s="75">
        <v>0</v>
      </c>
      <c r="AY141" s="75">
        <v>0</v>
      </c>
      <c r="AZ141" s="74">
        <v>0</v>
      </c>
      <c r="BA141" s="87">
        <f t="shared" si="36"/>
        <v>0</v>
      </c>
      <c r="BB141" s="74">
        <v>0</v>
      </c>
      <c r="BC141" s="74">
        <v>0</v>
      </c>
      <c r="BD141" s="75">
        <v>0</v>
      </c>
      <c r="BE141" s="74">
        <v>0</v>
      </c>
      <c r="BF141" s="87">
        <v>0</v>
      </c>
      <c r="BG141" s="74">
        <v>0</v>
      </c>
      <c r="BH141" s="74">
        <v>0</v>
      </c>
      <c r="BI141" s="75">
        <v>0</v>
      </c>
      <c r="BJ141" s="74">
        <v>0</v>
      </c>
    </row>
    <row r="142" spans="1:62" x14ac:dyDescent="0.25">
      <c r="B142" s="7" t="s">
        <v>164</v>
      </c>
      <c r="C142" s="87">
        <f t="shared" si="25"/>
        <v>0</v>
      </c>
      <c r="D142" s="87">
        <v>0</v>
      </c>
      <c r="E142" s="88">
        <v>0</v>
      </c>
      <c r="F142" s="88">
        <v>0</v>
      </c>
      <c r="G142" s="87">
        <v>0</v>
      </c>
      <c r="H142" s="87">
        <f t="shared" si="26"/>
        <v>0</v>
      </c>
      <c r="I142" s="87">
        <v>0</v>
      </c>
      <c r="J142" s="88">
        <v>0</v>
      </c>
      <c r="K142" s="88">
        <v>0</v>
      </c>
      <c r="L142" s="87">
        <v>0</v>
      </c>
      <c r="M142" s="87">
        <f t="shared" si="27"/>
        <v>0</v>
      </c>
      <c r="N142" s="87">
        <v>0</v>
      </c>
      <c r="O142" s="88">
        <v>0</v>
      </c>
      <c r="P142" s="88">
        <v>0</v>
      </c>
      <c r="Q142" s="87">
        <v>0</v>
      </c>
      <c r="R142" s="87">
        <f t="shared" si="28"/>
        <v>0</v>
      </c>
      <c r="S142" s="87">
        <v>0</v>
      </c>
      <c r="T142" s="88">
        <v>0</v>
      </c>
      <c r="U142" s="88">
        <v>0</v>
      </c>
      <c r="V142" s="87">
        <v>0</v>
      </c>
      <c r="W142" s="87">
        <f t="shared" si="29"/>
        <v>0</v>
      </c>
      <c r="X142" s="87">
        <v>0</v>
      </c>
      <c r="Y142" s="88">
        <v>0</v>
      </c>
      <c r="Z142" s="88">
        <v>0</v>
      </c>
      <c r="AA142" s="87">
        <v>0</v>
      </c>
      <c r="AB142" s="87">
        <f t="shared" si="30"/>
        <v>0</v>
      </c>
      <c r="AC142" s="87">
        <v>0</v>
      </c>
      <c r="AD142" s="88">
        <v>0</v>
      </c>
      <c r="AE142" s="88">
        <v>0</v>
      </c>
      <c r="AF142" s="87">
        <v>0</v>
      </c>
      <c r="AG142" s="87">
        <f t="shared" si="31"/>
        <v>0</v>
      </c>
      <c r="AH142" s="87">
        <v>0</v>
      </c>
      <c r="AI142" s="88">
        <v>0</v>
      </c>
      <c r="AJ142" s="88">
        <v>0</v>
      </c>
      <c r="AK142" s="87">
        <v>0</v>
      </c>
      <c r="AL142" s="87">
        <f t="shared" si="32"/>
        <v>0</v>
      </c>
      <c r="AM142" s="87">
        <f t="shared" si="33"/>
        <v>0</v>
      </c>
      <c r="AN142" s="88">
        <v>0</v>
      </c>
      <c r="AO142" s="88">
        <v>0</v>
      </c>
      <c r="AP142" s="87">
        <v>0</v>
      </c>
      <c r="AQ142" s="87">
        <f t="shared" si="34"/>
        <v>0</v>
      </c>
      <c r="AR142" s="87">
        <v>0</v>
      </c>
      <c r="AS142" s="88">
        <v>0</v>
      </c>
      <c r="AT142" s="88">
        <v>0</v>
      </c>
      <c r="AU142" s="87">
        <v>0</v>
      </c>
      <c r="AV142" s="74">
        <f t="shared" si="35"/>
        <v>0</v>
      </c>
      <c r="AW142" s="74">
        <v>0</v>
      </c>
      <c r="AX142" s="75">
        <v>0</v>
      </c>
      <c r="AY142" s="75">
        <v>0</v>
      </c>
      <c r="AZ142" s="74">
        <v>0</v>
      </c>
      <c r="BA142" s="87">
        <f t="shared" si="36"/>
        <v>0</v>
      </c>
      <c r="BB142" s="74">
        <v>0</v>
      </c>
      <c r="BC142" s="74">
        <v>0</v>
      </c>
      <c r="BD142" s="75">
        <v>0</v>
      </c>
      <c r="BE142" s="74">
        <v>0</v>
      </c>
      <c r="BF142" s="87">
        <v>0</v>
      </c>
      <c r="BG142" s="74">
        <v>0</v>
      </c>
      <c r="BH142" s="74">
        <v>0</v>
      </c>
      <c r="BI142" s="75">
        <v>0</v>
      </c>
      <c r="BJ142" s="74">
        <v>0</v>
      </c>
    </row>
    <row r="143" spans="1:62" x14ac:dyDescent="0.25">
      <c r="B143" s="7" t="s">
        <v>165</v>
      </c>
      <c r="C143" s="87">
        <f t="shared" si="25"/>
        <v>3.4516567419585278</v>
      </c>
      <c r="D143" s="87">
        <v>3.4516567419585278</v>
      </c>
      <c r="E143" s="88">
        <v>0</v>
      </c>
      <c r="F143" s="88">
        <v>3.4516567419585278</v>
      </c>
      <c r="G143" s="87">
        <v>0</v>
      </c>
      <c r="H143" s="87">
        <f t="shared" si="26"/>
        <v>1.977821668374546</v>
      </c>
      <c r="I143" s="87">
        <v>1.977821668374546</v>
      </c>
      <c r="J143" s="88">
        <v>0</v>
      </c>
      <c r="K143" s="88">
        <v>1.977821668374546</v>
      </c>
      <c r="L143" s="87">
        <v>0</v>
      </c>
      <c r="M143" s="87">
        <f t="shared" si="27"/>
        <v>4.2495137613775791</v>
      </c>
      <c r="N143" s="87">
        <v>4.2495137613775791</v>
      </c>
      <c r="O143" s="88">
        <v>0</v>
      </c>
      <c r="P143" s="88">
        <v>4.2495137613775791</v>
      </c>
      <c r="Q143" s="87">
        <v>0</v>
      </c>
      <c r="R143" s="87">
        <f t="shared" si="28"/>
        <v>3.6065629618631361</v>
      </c>
      <c r="S143" s="87">
        <v>3.6065629618631361</v>
      </c>
      <c r="T143" s="88">
        <v>0</v>
      </c>
      <c r="U143" s="88">
        <v>3.6065629618631361</v>
      </c>
      <c r="V143" s="87">
        <v>0</v>
      </c>
      <c r="W143" s="87">
        <f t="shared" si="29"/>
        <v>4.9114113036504188</v>
      </c>
      <c r="X143" s="87">
        <v>4.9114113036504188</v>
      </c>
      <c r="Y143" s="88">
        <v>0</v>
      </c>
      <c r="Z143" s="88">
        <v>4.9114113036504188</v>
      </c>
      <c r="AA143" s="87">
        <v>0</v>
      </c>
      <c r="AB143" s="87">
        <f t="shared" si="30"/>
        <v>4.0133977143224442</v>
      </c>
      <c r="AC143" s="87">
        <v>4.0133977143224442</v>
      </c>
      <c r="AD143" s="88">
        <v>12.186812038184076</v>
      </c>
      <c r="AE143" s="88">
        <v>-8.1734143238616319</v>
      </c>
      <c r="AF143" s="87">
        <v>0</v>
      </c>
      <c r="AG143" s="87">
        <f t="shared" si="31"/>
        <v>4.3992702317850938</v>
      </c>
      <c r="AH143" s="87">
        <v>4.3992702317850938</v>
      </c>
      <c r="AI143" s="88">
        <v>2.9853533700000003</v>
      </c>
      <c r="AJ143" s="88">
        <v>1.4139168617850935</v>
      </c>
      <c r="AK143" s="87">
        <v>0</v>
      </c>
      <c r="AL143" s="87">
        <f t="shared" si="32"/>
        <v>2.1387593427818397</v>
      </c>
      <c r="AM143" s="87">
        <f t="shared" si="33"/>
        <v>2.1387593427818397</v>
      </c>
      <c r="AN143" s="88">
        <v>2.7161370099999997</v>
      </c>
      <c r="AO143" s="88">
        <v>-0.57737766721816008</v>
      </c>
      <c r="AP143" s="87">
        <v>0</v>
      </c>
      <c r="AQ143" s="87">
        <f t="shared" si="34"/>
        <v>1.5626264492178878</v>
      </c>
      <c r="AR143" s="87">
        <v>1.5626264492178878</v>
      </c>
      <c r="AS143" s="88">
        <v>1.9203138599999998</v>
      </c>
      <c r="AT143" s="88">
        <v>-0.35768741078211197</v>
      </c>
      <c r="AU143" s="87">
        <v>0</v>
      </c>
      <c r="AV143" s="74">
        <f t="shared" si="35"/>
        <v>1.2197705920384201</v>
      </c>
      <c r="AW143" s="74">
        <v>1.2197705920384201</v>
      </c>
      <c r="AX143" s="75">
        <v>2.5072834800000003</v>
      </c>
      <c r="AY143" s="75">
        <v>-1.2875128879615803</v>
      </c>
      <c r="AZ143" s="74">
        <v>0</v>
      </c>
      <c r="BA143" s="87">
        <f t="shared" si="36"/>
        <v>0.83314859821317011</v>
      </c>
      <c r="BB143" s="74">
        <v>0.83314859821317011</v>
      </c>
      <c r="BC143" s="74">
        <v>4.8759333399999996</v>
      </c>
      <c r="BD143" s="75">
        <v>-4.0427847417868294</v>
      </c>
      <c r="BE143" s="74">
        <v>0</v>
      </c>
      <c r="BF143" s="87">
        <v>3.3417319688186131</v>
      </c>
      <c r="BG143" s="74">
        <v>3.3417319688186131</v>
      </c>
      <c r="BH143" s="74">
        <v>1.3725230099999999</v>
      </c>
      <c r="BI143" s="75">
        <v>1.9692089588186132</v>
      </c>
      <c r="BJ143" s="74">
        <v>0</v>
      </c>
    </row>
    <row r="144" spans="1:62" x14ac:dyDescent="0.25">
      <c r="B144" s="7" t="s">
        <v>166</v>
      </c>
      <c r="C144" s="87">
        <f t="shared" si="25"/>
        <v>0</v>
      </c>
      <c r="D144" s="87">
        <v>0</v>
      </c>
      <c r="E144" s="88">
        <v>0</v>
      </c>
      <c r="F144" s="88">
        <v>0</v>
      </c>
      <c r="G144" s="87">
        <v>0</v>
      </c>
      <c r="H144" s="87">
        <f t="shared" si="26"/>
        <v>0</v>
      </c>
      <c r="I144" s="87">
        <v>0</v>
      </c>
      <c r="J144" s="88">
        <v>0</v>
      </c>
      <c r="K144" s="88">
        <v>0</v>
      </c>
      <c r="L144" s="87">
        <v>0</v>
      </c>
      <c r="M144" s="87">
        <f t="shared" si="27"/>
        <v>0</v>
      </c>
      <c r="N144" s="87">
        <v>0</v>
      </c>
      <c r="O144" s="88">
        <v>0</v>
      </c>
      <c r="P144" s="88">
        <v>0</v>
      </c>
      <c r="Q144" s="87">
        <v>0</v>
      </c>
      <c r="R144" s="87">
        <f t="shared" si="28"/>
        <v>0</v>
      </c>
      <c r="S144" s="87">
        <v>0</v>
      </c>
      <c r="T144" s="88">
        <v>0</v>
      </c>
      <c r="U144" s="88">
        <v>0</v>
      </c>
      <c r="V144" s="87">
        <v>0</v>
      </c>
      <c r="W144" s="87">
        <f t="shared" si="29"/>
        <v>0</v>
      </c>
      <c r="X144" s="87">
        <v>0</v>
      </c>
      <c r="Y144" s="88">
        <v>0</v>
      </c>
      <c r="Z144" s="88">
        <v>0</v>
      </c>
      <c r="AA144" s="87">
        <v>0</v>
      </c>
      <c r="AB144" s="87">
        <f t="shared" si="30"/>
        <v>0</v>
      </c>
      <c r="AC144" s="87">
        <v>0</v>
      </c>
      <c r="AD144" s="88">
        <v>0</v>
      </c>
      <c r="AE144" s="88">
        <v>0</v>
      </c>
      <c r="AF144" s="87">
        <v>0</v>
      </c>
      <c r="AG144" s="87">
        <f t="shared" si="31"/>
        <v>0</v>
      </c>
      <c r="AH144" s="87">
        <v>0</v>
      </c>
      <c r="AI144" s="88">
        <v>0</v>
      </c>
      <c r="AJ144" s="88">
        <v>0</v>
      </c>
      <c r="AK144" s="87">
        <v>0</v>
      </c>
      <c r="AL144" s="87">
        <f t="shared" si="32"/>
        <v>0</v>
      </c>
      <c r="AM144" s="87">
        <f t="shared" si="33"/>
        <v>0</v>
      </c>
      <c r="AN144" s="88">
        <v>0</v>
      </c>
      <c r="AO144" s="88">
        <v>0</v>
      </c>
      <c r="AP144" s="87">
        <v>0</v>
      </c>
      <c r="AQ144" s="87">
        <f t="shared" si="34"/>
        <v>0</v>
      </c>
      <c r="AR144" s="87">
        <v>0</v>
      </c>
      <c r="AS144" s="88">
        <v>0</v>
      </c>
      <c r="AT144" s="88">
        <v>0</v>
      </c>
      <c r="AU144" s="87">
        <v>0</v>
      </c>
      <c r="AV144" s="74">
        <f t="shared" si="35"/>
        <v>0</v>
      </c>
      <c r="AW144" s="74">
        <v>0</v>
      </c>
      <c r="AX144" s="75">
        <v>0</v>
      </c>
      <c r="AY144" s="75">
        <v>0</v>
      </c>
      <c r="AZ144" s="74">
        <v>0</v>
      </c>
      <c r="BA144" s="87">
        <f t="shared" si="36"/>
        <v>0</v>
      </c>
      <c r="BB144" s="74">
        <v>0</v>
      </c>
      <c r="BC144" s="74">
        <v>0</v>
      </c>
      <c r="BD144" s="75">
        <v>0</v>
      </c>
      <c r="BE144" s="74">
        <v>0</v>
      </c>
      <c r="BF144" s="87">
        <v>0</v>
      </c>
      <c r="BG144" s="74">
        <v>0</v>
      </c>
      <c r="BH144" s="74">
        <v>0</v>
      </c>
      <c r="BI144" s="75">
        <v>0</v>
      </c>
      <c r="BJ144" s="74">
        <v>0</v>
      </c>
    </row>
    <row r="145" spans="1:62" x14ac:dyDescent="0.25">
      <c r="B145" s="7" t="s">
        <v>167</v>
      </c>
      <c r="C145" s="87">
        <f t="shared" si="25"/>
        <v>0</v>
      </c>
      <c r="D145" s="87">
        <v>0</v>
      </c>
      <c r="E145" s="88">
        <v>0</v>
      </c>
      <c r="F145" s="88">
        <v>0</v>
      </c>
      <c r="G145" s="87">
        <v>0</v>
      </c>
      <c r="H145" s="87">
        <f t="shared" si="26"/>
        <v>0</v>
      </c>
      <c r="I145" s="87">
        <v>0</v>
      </c>
      <c r="J145" s="88">
        <v>0</v>
      </c>
      <c r="K145" s="88">
        <v>0</v>
      </c>
      <c r="L145" s="87">
        <v>0</v>
      </c>
      <c r="M145" s="87">
        <f t="shared" si="27"/>
        <v>0</v>
      </c>
      <c r="N145" s="87">
        <v>0</v>
      </c>
      <c r="O145" s="88">
        <v>0</v>
      </c>
      <c r="P145" s="88">
        <v>0</v>
      </c>
      <c r="Q145" s="87">
        <v>0</v>
      </c>
      <c r="R145" s="87">
        <f t="shared" si="28"/>
        <v>0</v>
      </c>
      <c r="S145" s="87">
        <v>0</v>
      </c>
      <c r="T145" s="88">
        <v>0</v>
      </c>
      <c r="U145" s="88">
        <v>0</v>
      </c>
      <c r="V145" s="87">
        <v>0</v>
      </c>
      <c r="W145" s="87">
        <f t="shared" si="29"/>
        <v>0</v>
      </c>
      <c r="X145" s="87">
        <v>0</v>
      </c>
      <c r="Y145" s="88">
        <v>0</v>
      </c>
      <c r="Z145" s="88">
        <v>0</v>
      </c>
      <c r="AA145" s="87">
        <v>0</v>
      </c>
      <c r="AB145" s="87">
        <f t="shared" si="30"/>
        <v>0</v>
      </c>
      <c r="AC145" s="87">
        <v>0</v>
      </c>
      <c r="AD145" s="88">
        <v>0</v>
      </c>
      <c r="AE145" s="88">
        <v>0</v>
      </c>
      <c r="AF145" s="87">
        <v>0</v>
      </c>
      <c r="AG145" s="87">
        <f t="shared" si="31"/>
        <v>0</v>
      </c>
      <c r="AH145" s="87">
        <v>0</v>
      </c>
      <c r="AI145" s="88">
        <v>0</v>
      </c>
      <c r="AJ145" s="88">
        <v>0</v>
      </c>
      <c r="AK145" s="87">
        <v>0</v>
      </c>
      <c r="AL145" s="87">
        <f t="shared" si="32"/>
        <v>0</v>
      </c>
      <c r="AM145" s="87">
        <f t="shared" si="33"/>
        <v>0</v>
      </c>
      <c r="AN145" s="88">
        <v>0</v>
      </c>
      <c r="AO145" s="88">
        <v>0</v>
      </c>
      <c r="AP145" s="87">
        <v>0</v>
      </c>
      <c r="AQ145" s="87">
        <f t="shared" si="34"/>
        <v>0</v>
      </c>
      <c r="AR145" s="87">
        <v>0</v>
      </c>
      <c r="AS145" s="88">
        <v>0</v>
      </c>
      <c r="AT145" s="88">
        <v>0</v>
      </c>
      <c r="AU145" s="87">
        <v>0</v>
      </c>
      <c r="AV145" s="74">
        <f t="shared" si="35"/>
        <v>0</v>
      </c>
      <c r="AW145" s="74">
        <v>0</v>
      </c>
      <c r="AX145" s="75">
        <v>0</v>
      </c>
      <c r="AY145" s="75">
        <v>0</v>
      </c>
      <c r="AZ145" s="74">
        <v>0</v>
      </c>
      <c r="BA145" s="87">
        <f t="shared" si="36"/>
        <v>0</v>
      </c>
      <c r="BB145" s="74">
        <v>0</v>
      </c>
      <c r="BC145" s="74">
        <v>0</v>
      </c>
      <c r="BD145" s="75">
        <v>0</v>
      </c>
      <c r="BE145" s="74">
        <v>0</v>
      </c>
      <c r="BF145" s="87">
        <v>0</v>
      </c>
      <c r="BG145" s="74">
        <v>0</v>
      </c>
      <c r="BH145" s="74">
        <v>0</v>
      </c>
      <c r="BI145" s="75">
        <v>0</v>
      </c>
      <c r="BJ145" s="74">
        <v>0</v>
      </c>
    </row>
    <row r="146" spans="1:62" x14ac:dyDescent="0.25">
      <c r="B146" s="7" t="s">
        <v>168</v>
      </c>
      <c r="C146" s="87">
        <f t="shared" si="25"/>
        <v>0</v>
      </c>
      <c r="D146" s="87">
        <v>0</v>
      </c>
      <c r="E146" s="88">
        <v>0</v>
      </c>
      <c r="F146" s="88">
        <v>0</v>
      </c>
      <c r="G146" s="87">
        <v>0</v>
      </c>
      <c r="H146" s="87">
        <f t="shared" si="26"/>
        <v>0</v>
      </c>
      <c r="I146" s="87">
        <v>0</v>
      </c>
      <c r="J146" s="88">
        <v>0</v>
      </c>
      <c r="K146" s="88">
        <v>0</v>
      </c>
      <c r="L146" s="87">
        <v>0</v>
      </c>
      <c r="M146" s="87">
        <f t="shared" si="27"/>
        <v>0</v>
      </c>
      <c r="N146" s="87">
        <v>0</v>
      </c>
      <c r="O146" s="88">
        <v>0</v>
      </c>
      <c r="P146" s="88">
        <v>0</v>
      </c>
      <c r="Q146" s="87">
        <v>0</v>
      </c>
      <c r="R146" s="87">
        <f t="shared" si="28"/>
        <v>0</v>
      </c>
      <c r="S146" s="87">
        <v>0</v>
      </c>
      <c r="T146" s="88">
        <v>0</v>
      </c>
      <c r="U146" s="88">
        <v>0</v>
      </c>
      <c r="V146" s="87">
        <v>0</v>
      </c>
      <c r="W146" s="87">
        <f t="shared" si="29"/>
        <v>0</v>
      </c>
      <c r="X146" s="87">
        <v>0</v>
      </c>
      <c r="Y146" s="88">
        <v>0</v>
      </c>
      <c r="Z146" s="88">
        <v>0</v>
      </c>
      <c r="AA146" s="87">
        <v>0</v>
      </c>
      <c r="AB146" s="87">
        <f t="shared" si="30"/>
        <v>0</v>
      </c>
      <c r="AC146" s="87">
        <v>0</v>
      </c>
      <c r="AD146" s="88">
        <v>0</v>
      </c>
      <c r="AE146" s="88">
        <v>0</v>
      </c>
      <c r="AF146" s="87">
        <v>0</v>
      </c>
      <c r="AG146" s="87">
        <f t="shared" si="31"/>
        <v>0</v>
      </c>
      <c r="AH146" s="87">
        <v>0</v>
      </c>
      <c r="AI146" s="88">
        <v>0</v>
      </c>
      <c r="AJ146" s="88">
        <v>0</v>
      </c>
      <c r="AK146" s="87">
        <v>0</v>
      </c>
      <c r="AL146" s="87">
        <f t="shared" si="32"/>
        <v>0</v>
      </c>
      <c r="AM146" s="87">
        <f t="shared" si="33"/>
        <v>0</v>
      </c>
      <c r="AN146" s="88">
        <v>0</v>
      </c>
      <c r="AO146" s="88">
        <v>0</v>
      </c>
      <c r="AP146" s="87">
        <v>0</v>
      </c>
      <c r="AQ146" s="87">
        <f t="shared" si="34"/>
        <v>0</v>
      </c>
      <c r="AR146" s="87">
        <v>0</v>
      </c>
      <c r="AS146" s="88">
        <v>0</v>
      </c>
      <c r="AT146" s="88">
        <v>0</v>
      </c>
      <c r="AU146" s="87">
        <v>0</v>
      </c>
      <c r="AV146" s="74">
        <f t="shared" si="35"/>
        <v>0</v>
      </c>
      <c r="AW146" s="74">
        <v>0</v>
      </c>
      <c r="AX146" s="75">
        <v>0</v>
      </c>
      <c r="AY146" s="75">
        <v>0</v>
      </c>
      <c r="AZ146" s="74">
        <v>0</v>
      </c>
      <c r="BA146" s="87">
        <f t="shared" si="36"/>
        <v>0</v>
      </c>
      <c r="BB146" s="74">
        <v>0</v>
      </c>
      <c r="BC146" s="74">
        <v>0</v>
      </c>
      <c r="BD146" s="75">
        <v>0</v>
      </c>
      <c r="BE146" s="74">
        <v>0</v>
      </c>
      <c r="BF146" s="87">
        <v>0</v>
      </c>
      <c r="BG146" s="74">
        <v>0</v>
      </c>
      <c r="BH146" s="74">
        <v>0</v>
      </c>
      <c r="BI146" s="75">
        <v>0</v>
      </c>
      <c r="BJ146" s="74">
        <v>0</v>
      </c>
    </row>
    <row r="147" spans="1:62" x14ac:dyDescent="0.25">
      <c r="B147" s="7" t="s">
        <v>169</v>
      </c>
      <c r="C147" s="87">
        <f t="shared" si="25"/>
        <v>0</v>
      </c>
      <c r="D147" s="87">
        <v>0</v>
      </c>
      <c r="E147" s="88">
        <v>0</v>
      </c>
      <c r="F147" s="88">
        <v>0</v>
      </c>
      <c r="G147" s="87">
        <v>0</v>
      </c>
      <c r="H147" s="87">
        <f t="shared" si="26"/>
        <v>0</v>
      </c>
      <c r="I147" s="87">
        <v>0</v>
      </c>
      <c r="J147" s="88">
        <v>0</v>
      </c>
      <c r="K147" s="88">
        <v>0</v>
      </c>
      <c r="L147" s="87">
        <v>0</v>
      </c>
      <c r="M147" s="87">
        <f t="shared" si="27"/>
        <v>0</v>
      </c>
      <c r="N147" s="87">
        <v>0</v>
      </c>
      <c r="O147" s="88">
        <v>0</v>
      </c>
      <c r="P147" s="88">
        <v>0</v>
      </c>
      <c r="Q147" s="87">
        <v>0</v>
      </c>
      <c r="R147" s="87">
        <f t="shared" si="28"/>
        <v>0</v>
      </c>
      <c r="S147" s="87">
        <v>0</v>
      </c>
      <c r="T147" s="88">
        <v>0</v>
      </c>
      <c r="U147" s="88">
        <v>0</v>
      </c>
      <c r="V147" s="87">
        <v>0</v>
      </c>
      <c r="W147" s="87">
        <f t="shared" si="29"/>
        <v>0</v>
      </c>
      <c r="X147" s="87">
        <v>0</v>
      </c>
      <c r="Y147" s="88">
        <v>0</v>
      </c>
      <c r="Z147" s="88">
        <v>0</v>
      </c>
      <c r="AA147" s="87">
        <v>0</v>
      </c>
      <c r="AB147" s="87">
        <f t="shared" si="30"/>
        <v>0</v>
      </c>
      <c r="AC147" s="87">
        <v>0</v>
      </c>
      <c r="AD147" s="88">
        <v>0</v>
      </c>
      <c r="AE147" s="88">
        <v>0</v>
      </c>
      <c r="AF147" s="87">
        <v>0</v>
      </c>
      <c r="AG147" s="87">
        <f t="shared" si="31"/>
        <v>0</v>
      </c>
      <c r="AH147" s="87">
        <v>0</v>
      </c>
      <c r="AI147" s="88">
        <v>0</v>
      </c>
      <c r="AJ147" s="88">
        <v>0</v>
      </c>
      <c r="AK147" s="87">
        <v>0</v>
      </c>
      <c r="AL147" s="87">
        <f t="shared" si="32"/>
        <v>0</v>
      </c>
      <c r="AM147" s="87">
        <f t="shared" si="33"/>
        <v>0</v>
      </c>
      <c r="AN147" s="88">
        <v>0</v>
      </c>
      <c r="AO147" s="88">
        <v>0</v>
      </c>
      <c r="AP147" s="87">
        <v>0</v>
      </c>
      <c r="AQ147" s="87">
        <f t="shared" si="34"/>
        <v>0</v>
      </c>
      <c r="AR147" s="87">
        <v>0</v>
      </c>
      <c r="AS147" s="88">
        <v>0</v>
      </c>
      <c r="AT147" s="88">
        <v>0</v>
      </c>
      <c r="AU147" s="87">
        <v>0</v>
      </c>
      <c r="AV147" s="74">
        <f t="shared" si="35"/>
        <v>0</v>
      </c>
      <c r="AW147" s="74">
        <v>0</v>
      </c>
      <c r="AX147" s="75">
        <v>0</v>
      </c>
      <c r="AY147" s="75">
        <v>0</v>
      </c>
      <c r="AZ147" s="74">
        <v>0</v>
      </c>
      <c r="BA147" s="87">
        <f t="shared" si="36"/>
        <v>0</v>
      </c>
      <c r="BB147" s="74">
        <v>0</v>
      </c>
      <c r="BC147" s="74">
        <v>0</v>
      </c>
      <c r="BD147" s="75">
        <v>0</v>
      </c>
      <c r="BE147" s="74">
        <v>0</v>
      </c>
      <c r="BF147" s="87">
        <v>0</v>
      </c>
      <c r="BG147" s="74">
        <v>0</v>
      </c>
      <c r="BH147" s="74">
        <v>0</v>
      </c>
      <c r="BI147" s="75">
        <v>0</v>
      </c>
      <c r="BJ147" s="74">
        <v>0</v>
      </c>
    </row>
    <row r="148" spans="1:62" x14ac:dyDescent="0.25">
      <c r="B148" s="7" t="s">
        <v>170</v>
      </c>
      <c r="C148" s="87">
        <f t="shared" si="25"/>
        <v>0</v>
      </c>
      <c r="D148" s="87">
        <v>0</v>
      </c>
      <c r="E148" s="88">
        <v>0</v>
      </c>
      <c r="F148" s="88">
        <v>0</v>
      </c>
      <c r="G148" s="87">
        <v>0</v>
      </c>
      <c r="H148" s="87">
        <f t="shared" si="26"/>
        <v>0</v>
      </c>
      <c r="I148" s="87">
        <v>0</v>
      </c>
      <c r="J148" s="88">
        <v>0</v>
      </c>
      <c r="K148" s="88">
        <v>0</v>
      </c>
      <c r="L148" s="87">
        <v>0</v>
      </c>
      <c r="M148" s="87">
        <f t="shared" si="27"/>
        <v>0</v>
      </c>
      <c r="N148" s="87">
        <v>0</v>
      </c>
      <c r="O148" s="88">
        <v>0</v>
      </c>
      <c r="P148" s="88">
        <v>0</v>
      </c>
      <c r="Q148" s="87">
        <v>0</v>
      </c>
      <c r="R148" s="87">
        <f t="shared" si="28"/>
        <v>0</v>
      </c>
      <c r="S148" s="87">
        <v>0</v>
      </c>
      <c r="T148" s="88">
        <v>0</v>
      </c>
      <c r="U148" s="88">
        <v>0</v>
      </c>
      <c r="V148" s="87">
        <v>0</v>
      </c>
      <c r="W148" s="87">
        <f t="shared" si="29"/>
        <v>0</v>
      </c>
      <c r="X148" s="87">
        <v>0</v>
      </c>
      <c r="Y148" s="88">
        <v>0</v>
      </c>
      <c r="Z148" s="88">
        <v>0</v>
      </c>
      <c r="AA148" s="87">
        <v>0</v>
      </c>
      <c r="AB148" s="87">
        <f t="shared" si="30"/>
        <v>0</v>
      </c>
      <c r="AC148" s="87">
        <v>0</v>
      </c>
      <c r="AD148" s="88">
        <v>0</v>
      </c>
      <c r="AE148" s="88">
        <v>0</v>
      </c>
      <c r="AF148" s="87">
        <v>0</v>
      </c>
      <c r="AG148" s="87">
        <f t="shared" si="31"/>
        <v>0</v>
      </c>
      <c r="AH148" s="87">
        <v>0</v>
      </c>
      <c r="AI148" s="88">
        <v>0</v>
      </c>
      <c r="AJ148" s="88">
        <v>0</v>
      </c>
      <c r="AK148" s="87">
        <v>0</v>
      </c>
      <c r="AL148" s="87">
        <f t="shared" si="32"/>
        <v>0</v>
      </c>
      <c r="AM148" s="87">
        <f t="shared" si="33"/>
        <v>0</v>
      </c>
      <c r="AN148" s="88">
        <v>0</v>
      </c>
      <c r="AO148" s="88">
        <v>0</v>
      </c>
      <c r="AP148" s="87">
        <v>0</v>
      </c>
      <c r="AQ148" s="87">
        <f t="shared" si="34"/>
        <v>0</v>
      </c>
      <c r="AR148" s="87">
        <v>0</v>
      </c>
      <c r="AS148" s="88">
        <v>0</v>
      </c>
      <c r="AT148" s="88">
        <v>0</v>
      </c>
      <c r="AU148" s="87">
        <v>0</v>
      </c>
      <c r="AV148" s="74">
        <f t="shared" si="35"/>
        <v>0</v>
      </c>
      <c r="AW148" s="74">
        <v>0</v>
      </c>
      <c r="AX148" s="75">
        <v>0</v>
      </c>
      <c r="AY148" s="75">
        <v>0</v>
      </c>
      <c r="AZ148" s="74">
        <v>0</v>
      </c>
      <c r="BA148" s="87">
        <f t="shared" si="36"/>
        <v>0</v>
      </c>
      <c r="BB148" s="74">
        <v>0</v>
      </c>
      <c r="BC148" s="74">
        <v>0</v>
      </c>
      <c r="BD148" s="75">
        <v>0</v>
      </c>
      <c r="BE148" s="74">
        <v>0</v>
      </c>
      <c r="BF148" s="87">
        <v>0</v>
      </c>
      <c r="BG148" s="74">
        <v>0</v>
      </c>
      <c r="BH148" s="74">
        <v>0</v>
      </c>
      <c r="BI148" s="75">
        <v>0</v>
      </c>
      <c r="BJ148" s="74">
        <v>0</v>
      </c>
    </row>
    <row r="149" spans="1:62" x14ac:dyDescent="0.25">
      <c r="B149" s="7" t="s">
        <v>171</v>
      </c>
      <c r="C149" s="87">
        <f t="shared" si="25"/>
        <v>0</v>
      </c>
      <c r="D149" s="87">
        <v>0</v>
      </c>
      <c r="E149" s="88">
        <v>0</v>
      </c>
      <c r="F149" s="88">
        <v>0</v>
      </c>
      <c r="G149" s="87">
        <v>0</v>
      </c>
      <c r="H149" s="87">
        <f t="shared" si="26"/>
        <v>0</v>
      </c>
      <c r="I149" s="87">
        <v>0</v>
      </c>
      <c r="J149" s="88">
        <v>0</v>
      </c>
      <c r="K149" s="88">
        <v>0</v>
      </c>
      <c r="L149" s="87">
        <v>0</v>
      </c>
      <c r="M149" s="87">
        <f t="shared" si="27"/>
        <v>0</v>
      </c>
      <c r="N149" s="87">
        <v>0</v>
      </c>
      <c r="O149" s="88">
        <v>0</v>
      </c>
      <c r="P149" s="88">
        <v>0</v>
      </c>
      <c r="Q149" s="87">
        <v>0</v>
      </c>
      <c r="R149" s="87">
        <f t="shared" si="28"/>
        <v>0</v>
      </c>
      <c r="S149" s="87">
        <v>0</v>
      </c>
      <c r="T149" s="88">
        <v>0</v>
      </c>
      <c r="U149" s="88">
        <v>0</v>
      </c>
      <c r="V149" s="87">
        <v>0</v>
      </c>
      <c r="W149" s="87">
        <f t="shared" si="29"/>
        <v>0</v>
      </c>
      <c r="X149" s="87">
        <v>0</v>
      </c>
      <c r="Y149" s="88">
        <v>0</v>
      </c>
      <c r="Z149" s="88">
        <v>0</v>
      </c>
      <c r="AA149" s="87">
        <v>0</v>
      </c>
      <c r="AB149" s="87">
        <f t="shared" si="30"/>
        <v>0</v>
      </c>
      <c r="AC149" s="87">
        <v>0</v>
      </c>
      <c r="AD149" s="88">
        <v>0</v>
      </c>
      <c r="AE149" s="88">
        <v>0</v>
      </c>
      <c r="AF149" s="87">
        <v>0</v>
      </c>
      <c r="AG149" s="87">
        <f t="shared" si="31"/>
        <v>0</v>
      </c>
      <c r="AH149" s="87">
        <v>0</v>
      </c>
      <c r="AI149" s="88">
        <v>0</v>
      </c>
      <c r="AJ149" s="88">
        <v>0</v>
      </c>
      <c r="AK149" s="87">
        <v>0</v>
      </c>
      <c r="AL149" s="87">
        <f t="shared" si="32"/>
        <v>7.1387315488861125E-3</v>
      </c>
      <c r="AM149" s="87">
        <f t="shared" si="33"/>
        <v>7.1387315488861125E-3</v>
      </c>
      <c r="AN149" s="88">
        <v>0</v>
      </c>
      <c r="AO149" s="88">
        <v>7.1387315488861125E-3</v>
      </c>
      <c r="AP149" s="87">
        <v>0</v>
      </c>
      <c r="AQ149" s="87">
        <f t="shared" si="34"/>
        <v>0</v>
      </c>
      <c r="AR149" s="87">
        <v>0</v>
      </c>
      <c r="AS149" s="88">
        <v>0</v>
      </c>
      <c r="AT149" s="88">
        <v>0</v>
      </c>
      <c r="AU149" s="87">
        <v>0</v>
      </c>
      <c r="AV149" s="74">
        <f t="shared" si="35"/>
        <v>0</v>
      </c>
      <c r="AW149" s="74">
        <v>0</v>
      </c>
      <c r="AX149" s="75">
        <v>0</v>
      </c>
      <c r="AY149" s="75">
        <v>0</v>
      </c>
      <c r="AZ149" s="74">
        <v>0</v>
      </c>
      <c r="BA149" s="87">
        <f t="shared" si="36"/>
        <v>0</v>
      </c>
      <c r="BB149" s="74">
        <v>0</v>
      </c>
      <c r="BC149" s="74">
        <v>0</v>
      </c>
      <c r="BD149" s="75">
        <v>0</v>
      </c>
      <c r="BE149" s="74">
        <v>0</v>
      </c>
      <c r="BF149" s="87">
        <v>0</v>
      </c>
      <c r="BG149" s="74">
        <v>0</v>
      </c>
      <c r="BH149" s="74">
        <v>0</v>
      </c>
      <c r="BI149" s="75">
        <v>0</v>
      </c>
      <c r="BJ149" s="74">
        <v>0</v>
      </c>
    </row>
    <row r="150" spans="1:62" x14ac:dyDescent="0.25">
      <c r="B150" s="7" t="s">
        <v>172</v>
      </c>
      <c r="C150" s="87">
        <f t="shared" si="25"/>
        <v>0</v>
      </c>
      <c r="D150" s="87">
        <v>0</v>
      </c>
      <c r="E150" s="88">
        <v>0</v>
      </c>
      <c r="F150" s="88">
        <v>0</v>
      </c>
      <c r="G150" s="87">
        <v>0</v>
      </c>
      <c r="H150" s="87">
        <f t="shared" si="26"/>
        <v>0</v>
      </c>
      <c r="I150" s="87">
        <v>0</v>
      </c>
      <c r="J150" s="88">
        <v>0</v>
      </c>
      <c r="K150" s="88">
        <v>0</v>
      </c>
      <c r="L150" s="87">
        <v>0</v>
      </c>
      <c r="M150" s="87">
        <f t="shared" si="27"/>
        <v>0</v>
      </c>
      <c r="N150" s="87">
        <v>0</v>
      </c>
      <c r="O150" s="88">
        <v>0</v>
      </c>
      <c r="P150" s="88">
        <v>0</v>
      </c>
      <c r="Q150" s="87">
        <v>0</v>
      </c>
      <c r="R150" s="87">
        <f t="shared" si="28"/>
        <v>0</v>
      </c>
      <c r="S150" s="87">
        <v>0</v>
      </c>
      <c r="T150" s="88">
        <v>0</v>
      </c>
      <c r="U150" s="88">
        <v>0</v>
      </c>
      <c r="V150" s="87">
        <v>0</v>
      </c>
      <c r="W150" s="87">
        <f t="shared" si="29"/>
        <v>0</v>
      </c>
      <c r="X150" s="87">
        <v>0</v>
      </c>
      <c r="Y150" s="88">
        <v>0</v>
      </c>
      <c r="Z150" s="88">
        <v>0</v>
      </c>
      <c r="AA150" s="87">
        <v>0</v>
      </c>
      <c r="AB150" s="87">
        <f t="shared" si="30"/>
        <v>0</v>
      </c>
      <c r="AC150" s="87">
        <v>0</v>
      </c>
      <c r="AD150" s="88">
        <v>0</v>
      </c>
      <c r="AE150" s="88">
        <v>0</v>
      </c>
      <c r="AF150" s="87">
        <v>0</v>
      </c>
      <c r="AG150" s="87">
        <f t="shared" si="31"/>
        <v>0</v>
      </c>
      <c r="AH150" s="87">
        <v>0</v>
      </c>
      <c r="AI150" s="88">
        <v>0</v>
      </c>
      <c r="AJ150" s="88">
        <v>0</v>
      </c>
      <c r="AK150" s="87">
        <v>0</v>
      </c>
      <c r="AL150" s="87">
        <f t="shared" si="32"/>
        <v>0</v>
      </c>
      <c r="AM150" s="87">
        <f t="shared" si="33"/>
        <v>0</v>
      </c>
      <c r="AN150" s="88">
        <v>0</v>
      </c>
      <c r="AO150" s="88">
        <v>0</v>
      </c>
      <c r="AP150" s="87">
        <v>0</v>
      </c>
      <c r="AQ150" s="87">
        <f t="shared" si="34"/>
        <v>0</v>
      </c>
      <c r="AR150" s="87">
        <v>0</v>
      </c>
      <c r="AS150" s="88">
        <v>0</v>
      </c>
      <c r="AT150" s="88">
        <v>0</v>
      </c>
      <c r="AU150" s="87">
        <v>0</v>
      </c>
      <c r="AV150" s="74">
        <f t="shared" si="35"/>
        <v>0</v>
      </c>
      <c r="AW150" s="74">
        <v>0</v>
      </c>
      <c r="AX150" s="75">
        <v>0</v>
      </c>
      <c r="AY150" s="75">
        <v>0</v>
      </c>
      <c r="AZ150" s="74">
        <v>0</v>
      </c>
      <c r="BA150" s="87">
        <f t="shared" si="36"/>
        <v>0</v>
      </c>
      <c r="BB150" s="74">
        <v>0</v>
      </c>
      <c r="BC150" s="74">
        <v>0</v>
      </c>
      <c r="BD150" s="75">
        <v>0</v>
      </c>
      <c r="BE150" s="74">
        <v>0</v>
      </c>
      <c r="BF150" s="87">
        <v>0</v>
      </c>
      <c r="BG150" s="74">
        <v>0</v>
      </c>
      <c r="BH150" s="74">
        <v>0</v>
      </c>
      <c r="BI150" s="75">
        <v>0</v>
      </c>
      <c r="BJ150" s="74">
        <v>0</v>
      </c>
    </row>
    <row r="151" spans="1:62" x14ac:dyDescent="0.25">
      <c r="B151" s="7" t="s">
        <v>173</v>
      </c>
      <c r="C151" s="87">
        <f t="shared" si="25"/>
        <v>0</v>
      </c>
      <c r="D151" s="87">
        <v>0</v>
      </c>
      <c r="E151" s="88">
        <v>0</v>
      </c>
      <c r="F151" s="88">
        <v>0</v>
      </c>
      <c r="G151" s="87">
        <v>0</v>
      </c>
      <c r="H151" s="87">
        <f t="shared" si="26"/>
        <v>0</v>
      </c>
      <c r="I151" s="87">
        <v>0</v>
      </c>
      <c r="J151" s="88">
        <v>0</v>
      </c>
      <c r="K151" s="88">
        <v>0</v>
      </c>
      <c r="L151" s="87">
        <v>0</v>
      </c>
      <c r="M151" s="87">
        <f t="shared" si="27"/>
        <v>0</v>
      </c>
      <c r="N151" s="87">
        <v>0</v>
      </c>
      <c r="O151" s="88">
        <v>0</v>
      </c>
      <c r="P151" s="88">
        <v>0</v>
      </c>
      <c r="Q151" s="87">
        <v>0</v>
      </c>
      <c r="R151" s="87">
        <f t="shared" si="28"/>
        <v>0</v>
      </c>
      <c r="S151" s="87">
        <v>0</v>
      </c>
      <c r="T151" s="88">
        <v>0</v>
      </c>
      <c r="U151" s="88">
        <v>0</v>
      </c>
      <c r="V151" s="87">
        <v>0</v>
      </c>
      <c r="W151" s="87">
        <f t="shared" si="29"/>
        <v>0</v>
      </c>
      <c r="X151" s="87">
        <v>0</v>
      </c>
      <c r="Y151" s="88">
        <v>0</v>
      </c>
      <c r="Z151" s="88">
        <v>0</v>
      </c>
      <c r="AA151" s="87">
        <v>0</v>
      </c>
      <c r="AB151" s="87">
        <f t="shared" si="30"/>
        <v>0</v>
      </c>
      <c r="AC151" s="87">
        <v>0</v>
      </c>
      <c r="AD151" s="88">
        <v>0</v>
      </c>
      <c r="AE151" s="88">
        <v>0</v>
      </c>
      <c r="AF151" s="87">
        <v>0</v>
      </c>
      <c r="AG151" s="87">
        <f t="shared" si="31"/>
        <v>0</v>
      </c>
      <c r="AH151" s="87">
        <v>0</v>
      </c>
      <c r="AI151" s="88">
        <v>0</v>
      </c>
      <c r="AJ151" s="88">
        <v>0</v>
      </c>
      <c r="AK151" s="87">
        <v>0</v>
      </c>
      <c r="AL151" s="87">
        <f t="shared" si="32"/>
        <v>-9.0416514161651557E-4</v>
      </c>
      <c r="AM151" s="87">
        <f t="shared" si="33"/>
        <v>-9.0416514161651557E-4</v>
      </c>
      <c r="AN151" s="88">
        <v>0</v>
      </c>
      <c r="AO151" s="88">
        <v>-9.0416514161651557E-4</v>
      </c>
      <c r="AP151" s="87">
        <v>0</v>
      </c>
      <c r="AQ151" s="87">
        <f t="shared" si="34"/>
        <v>0</v>
      </c>
      <c r="AR151" s="87">
        <v>0</v>
      </c>
      <c r="AS151" s="88">
        <v>0</v>
      </c>
      <c r="AT151" s="88">
        <v>0</v>
      </c>
      <c r="AU151" s="87">
        <v>0</v>
      </c>
      <c r="AV151" s="74">
        <f t="shared" si="35"/>
        <v>0</v>
      </c>
      <c r="AW151" s="74">
        <v>0</v>
      </c>
      <c r="AX151" s="75">
        <v>0</v>
      </c>
      <c r="AY151" s="75">
        <v>0</v>
      </c>
      <c r="AZ151" s="74">
        <v>0</v>
      </c>
      <c r="BA151" s="87">
        <f t="shared" si="36"/>
        <v>0</v>
      </c>
      <c r="BB151" s="74">
        <v>0</v>
      </c>
      <c r="BC151" s="74">
        <v>0</v>
      </c>
      <c r="BD151" s="75">
        <v>0</v>
      </c>
      <c r="BE151" s="74">
        <v>0</v>
      </c>
      <c r="BF151" s="87">
        <v>2.1476816795126884E-2</v>
      </c>
      <c r="BG151" s="74">
        <v>2.1476816795126884E-2</v>
      </c>
      <c r="BH151" s="74">
        <v>0</v>
      </c>
      <c r="BI151" s="75">
        <v>2.1476816795126884E-2</v>
      </c>
      <c r="BJ151" s="74">
        <v>0</v>
      </c>
    </row>
    <row r="152" spans="1:62" x14ac:dyDescent="0.25">
      <c r="A152" s="38">
        <v>528</v>
      </c>
      <c r="B152" s="7" t="s">
        <v>174</v>
      </c>
      <c r="C152" s="87">
        <f t="shared" si="25"/>
        <v>329.81505230385199</v>
      </c>
      <c r="D152" s="87">
        <v>325.94505230385198</v>
      </c>
      <c r="E152" s="88">
        <v>230.79128886459978</v>
      </c>
      <c r="F152" s="88">
        <v>95.153763439252174</v>
      </c>
      <c r="G152" s="87">
        <v>3.8699999999999997</v>
      </c>
      <c r="H152" s="87">
        <f t="shared" si="26"/>
        <v>403.51072171757363</v>
      </c>
      <c r="I152" s="87">
        <v>400.43072171757365</v>
      </c>
      <c r="J152" s="88">
        <v>328.7</v>
      </c>
      <c r="K152" s="88">
        <v>71.730721717573644</v>
      </c>
      <c r="L152" s="87">
        <v>3.0799999999999992</v>
      </c>
      <c r="M152" s="87">
        <f t="shared" si="27"/>
        <v>419.94518691245543</v>
      </c>
      <c r="N152" s="87">
        <v>412.29518691245545</v>
      </c>
      <c r="O152" s="88">
        <v>360.31796092452566</v>
      </c>
      <c r="P152" s="88">
        <v>51.977225987929792</v>
      </c>
      <c r="Q152" s="87">
        <v>7.6499999999999986</v>
      </c>
      <c r="R152" s="87">
        <f t="shared" si="28"/>
        <v>202.8735929648856</v>
      </c>
      <c r="S152" s="87">
        <v>185.85359296488559</v>
      </c>
      <c r="T152" s="88">
        <v>358.48451454822469</v>
      </c>
      <c r="U152" s="88">
        <v>-172.6309215833391</v>
      </c>
      <c r="V152" s="87">
        <v>17.02</v>
      </c>
      <c r="W152" s="87">
        <f t="shared" si="29"/>
        <v>-43.512217765418377</v>
      </c>
      <c r="X152" s="87">
        <v>-54.792217765418371</v>
      </c>
      <c r="Y152" s="88">
        <v>190.61683097057971</v>
      </c>
      <c r="Z152" s="88">
        <v>-245.40904873599808</v>
      </c>
      <c r="AA152" s="87">
        <v>11.279999999999996</v>
      </c>
      <c r="AB152" s="87">
        <f t="shared" si="30"/>
        <v>247.14091030938377</v>
      </c>
      <c r="AC152" s="87">
        <v>242.68091030938376</v>
      </c>
      <c r="AD152" s="88">
        <v>220.83929646361318</v>
      </c>
      <c r="AE152" s="88">
        <v>21.841613845770588</v>
      </c>
      <c r="AF152" s="87">
        <v>4.4599999999999991</v>
      </c>
      <c r="AG152" s="87">
        <f t="shared" si="31"/>
        <v>337.50949928239021</v>
      </c>
      <c r="AH152" s="87">
        <v>330.0794992823902</v>
      </c>
      <c r="AI152" s="88">
        <v>412.74312067346432</v>
      </c>
      <c r="AJ152" s="88">
        <v>-82.663621391074116</v>
      </c>
      <c r="AK152" s="87">
        <v>7.4300000000000006</v>
      </c>
      <c r="AL152" s="87">
        <f t="shared" si="32"/>
        <v>508.3759032361902</v>
      </c>
      <c r="AM152" s="87">
        <f t="shared" si="33"/>
        <v>493.54590323619021</v>
      </c>
      <c r="AN152" s="88">
        <v>693.34430108340473</v>
      </c>
      <c r="AO152" s="88">
        <v>-199.79839784721452</v>
      </c>
      <c r="AP152" s="87">
        <v>14.829999999999997</v>
      </c>
      <c r="AQ152" s="87">
        <f t="shared" si="34"/>
        <v>1161.6914555992676</v>
      </c>
      <c r="AR152" s="87">
        <v>1149.6714555992676</v>
      </c>
      <c r="AS152" s="88">
        <v>689.24256034066025</v>
      </c>
      <c r="AT152" s="88">
        <v>460.42889525860727</v>
      </c>
      <c r="AU152" s="87">
        <v>12.019999999999992</v>
      </c>
      <c r="AV152" s="74">
        <f t="shared" si="35"/>
        <v>2027.8793361243336</v>
      </c>
      <c r="AW152" s="74">
        <v>2011.1729491243336</v>
      </c>
      <c r="AX152" s="75">
        <v>1077.8503297571724</v>
      </c>
      <c r="AY152" s="75">
        <v>933.32261936716111</v>
      </c>
      <c r="AZ152" s="74">
        <v>16.706387000000003</v>
      </c>
      <c r="BA152" s="87">
        <f t="shared" si="36"/>
        <v>1805.8392746342199</v>
      </c>
      <c r="BB152" s="74">
        <v>1796.7878546342199</v>
      </c>
      <c r="BC152" s="74">
        <v>928.25764499438333</v>
      </c>
      <c r="BD152" s="75">
        <v>868.53020963983658</v>
      </c>
      <c r="BE152" s="74">
        <v>9.051420000000002</v>
      </c>
      <c r="BF152" s="87">
        <v>724.20660966037792</v>
      </c>
      <c r="BG152" s="74">
        <v>710.41842869423863</v>
      </c>
      <c r="BH152" s="74">
        <v>3748.7727056546973</v>
      </c>
      <c r="BI152" s="75">
        <v>-3038.3542769604587</v>
      </c>
      <c r="BJ152" s="74">
        <v>13.788180966139251</v>
      </c>
    </row>
    <row r="153" spans="1:62" x14ac:dyDescent="0.25">
      <c r="B153" s="7" t="s">
        <v>175</v>
      </c>
      <c r="C153" s="87">
        <f t="shared" si="25"/>
        <v>0</v>
      </c>
      <c r="D153" s="87">
        <v>0</v>
      </c>
      <c r="E153" s="88">
        <v>0</v>
      </c>
      <c r="F153" s="88">
        <v>0</v>
      </c>
      <c r="G153" s="87">
        <v>0</v>
      </c>
      <c r="H153" s="87">
        <f t="shared" si="26"/>
        <v>0</v>
      </c>
      <c r="I153" s="87">
        <v>0</v>
      </c>
      <c r="J153" s="88">
        <v>0</v>
      </c>
      <c r="K153" s="88">
        <v>0</v>
      </c>
      <c r="L153" s="87">
        <v>0</v>
      </c>
      <c r="M153" s="87">
        <f t="shared" si="27"/>
        <v>0</v>
      </c>
      <c r="N153" s="87">
        <v>0</v>
      </c>
      <c r="O153" s="88">
        <v>0</v>
      </c>
      <c r="P153" s="88">
        <v>0</v>
      </c>
      <c r="Q153" s="87">
        <v>0</v>
      </c>
      <c r="R153" s="87">
        <f t="shared" si="28"/>
        <v>0</v>
      </c>
      <c r="S153" s="87">
        <v>0</v>
      </c>
      <c r="T153" s="88">
        <v>0</v>
      </c>
      <c r="U153" s="88">
        <v>0</v>
      </c>
      <c r="V153" s="87">
        <v>0</v>
      </c>
      <c r="W153" s="87">
        <f t="shared" si="29"/>
        <v>0</v>
      </c>
      <c r="X153" s="87">
        <v>0</v>
      </c>
      <c r="Y153" s="88">
        <v>0</v>
      </c>
      <c r="Z153" s="88">
        <v>0</v>
      </c>
      <c r="AA153" s="87">
        <v>0</v>
      </c>
      <c r="AB153" s="87">
        <f t="shared" si="30"/>
        <v>0</v>
      </c>
      <c r="AC153" s="87">
        <v>0</v>
      </c>
      <c r="AD153" s="88">
        <v>0</v>
      </c>
      <c r="AE153" s="88">
        <v>0</v>
      </c>
      <c r="AF153" s="87">
        <v>0</v>
      </c>
      <c r="AG153" s="87">
        <f t="shared" si="31"/>
        <v>0</v>
      </c>
      <c r="AH153" s="87">
        <v>0</v>
      </c>
      <c r="AI153" s="88">
        <v>0</v>
      </c>
      <c r="AJ153" s="88">
        <v>0</v>
      </c>
      <c r="AK153" s="87">
        <v>0</v>
      </c>
      <c r="AL153" s="87">
        <f t="shared" si="32"/>
        <v>0</v>
      </c>
      <c r="AM153" s="87">
        <f t="shared" si="33"/>
        <v>0</v>
      </c>
      <c r="AN153" s="88">
        <v>0</v>
      </c>
      <c r="AO153" s="88">
        <v>0</v>
      </c>
      <c r="AP153" s="87">
        <v>0</v>
      </c>
      <c r="AQ153" s="87">
        <f t="shared" si="34"/>
        <v>0</v>
      </c>
      <c r="AR153" s="87">
        <v>0</v>
      </c>
      <c r="AS153" s="88">
        <v>0</v>
      </c>
      <c r="AT153" s="88">
        <v>0</v>
      </c>
      <c r="AU153" s="87">
        <v>0</v>
      </c>
      <c r="AV153" s="74">
        <f t="shared" si="35"/>
        <v>0</v>
      </c>
      <c r="AW153" s="74">
        <v>0</v>
      </c>
      <c r="AX153" s="75">
        <v>0</v>
      </c>
      <c r="AY153" s="75">
        <v>0</v>
      </c>
      <c r="AZ153" s="74">
        <v>0</v>
      </c>
      <c r="BA153" s="87">
        <f t="shared" si="36"/>
        <v>0</v>
      </c>
      <c r="BB153" s="74">
        <v>0</v>
      </c>
      <c r="BC153" s="74">
        <v>0</v>
      </c>
      <c r="BD153" s="75">
        <v>0</v>
      </c>
      <c r="BE153" s="74">
        <v>0</v>
      </c>
      <c r="BF153" s="87">
        <v>0</v>
      </c>
      <c r="BG153" s="74">
        <v>0</v>
      </c>
      <c r="BH153" s="74">
        <v>0</v>
      </c>
      <c r="BI153" s="75">
        <v>0</v>
      </c>
      <c r="BJ153" s="74">
        <v>0</v>
      </c>
    </row>
    <row r="154" spans="1:62" x14ac:dyDescent="0.25">
      <c r="A154" s="38">
        <v>276</v>
      </c>
      <c r="B154" s="7" t="s">
        <v>176</v>
      </c>
      <c r="C154" s="87">
        <f t="shared" si="25"/>
        <v>35.992448444380315</v>
      </c>
      <c r="D154" s="87">
        <v>32.722448444380319</v>
      </c>
      <c r="E154" s="88">
        <v>18.098532410805607</v>
      </c>
      <c r="F154" s="88">
        <v>14.623916033574712</v>
      </c>
      <c r="G154" s="87">
        <v>3.2699999999999978</v>
      </c>
      <c r="H154" s="87">
        <f t="shared" si="26"/>
        <v>66.308220339235348</v>
      </c>
      <c r="I154" s="87">
        <v>60.558220339235355</v>
      </c>
      <c r="J154" s="88">
        <v>18.899999999999999</v>
      </c>
      <c r="K154" s="88">
        <v>41.658220339235356</v>
      </c>
      <c r="L154" s="87">
        <v>5.7499999999999991</v>
      </c>
      <c r="M154" s="87">
        <f t="shared" si="27"/>
        <v>102.70879444763928</v>
      </c>
      <c r="N154" s="87">
        <v>98.468794447639283</v>
      </c>
      <c r="O154" s="88">
        <v>25.604452119582991</v>
      </c>
      <c r="P154" s="88">
        <v>72.864342328056296</v>
      </c>
      <c r="Q154" s="87">
        <v>4.2399999999999993</v>
      </c>
      <c r="R154" s="87">
        <f t="shared" si="28"/>
        <v>-51.645517499879645</v>
      </c>
      <c r="S154" s="87">
        <v>-54.845517499879641</v>
      </c>
      <c r="T154" s="88">
        <v>33.074162030410555</v>
      </c>
      <c r="U154" s="88">
        <v>-87.919679530290196</v>
      </c>
      <c r="V154" s="87">
        <v>3.1999999999999988</v>
      </c>
      <c r="W154" s="87">
        <f t="shared" si="29"/>
        <v>-66.259960646316173</v>
      </c>
      <c r="X154" s="87">
        <v>-69.269960646316179</v>
      </c>
      <c r="Y154" s="88">
        <v>391.70035291269244</v>
      </c>
      <c r="Z154" s="88">
        <v>-460.97031355900862</v>
      </c>
      <c r="AA154" s="87">
        <v>3.0099999999999993</v>
      </c>
      <c r="AB154" s="87">
        <f t="shared" si="30"/>
        <v>47.218679852808641</v>
      </c>
      <c r="AC154" s="87">
        <v>40.418679852808644</v>
      </c>
      <c r="AD154" s="88">
        <v>26.106059768308523</v>
      </c>
      <c r="AE154" s="88">
        <v>14.312620084500123</v>
      </c>
      <c r="AF154" s="87">
        <v>6.7999999999999963</v>
      </c>
      <c r="AG154" s="87">
        <f t="shared" si="31"/>
        <v>79.342400347418348</v>
      </c>
      <c r="AH154" s="87">
        <v>76.092400347418348</v>
      </c>
      <c r="AI154" s="88">
        <v>41.1377848467055</v>
      </c>
      <c r="AJ154" s="88">
        <v>34.954615500712848</v>
      </c>
      <c r="AK154" s="87">
        <v>3.2500000000000004</v>
      </c>
      <c r="AL154" s="87">
        <f t="shared" si="32"/>
        <v>115.35766956505753</v>
      </c>
      <c r="AM154" s="87">
        <f t="shared" si="33"/>
        <v>109.68766956505753</v>
      </c>
      <c r="AN154" s="88">
        <v>40.508868054415601</v>
      </c>
      <c r="AO154" s="88">
        <v>69.178801510641932</v>
      </c>
      <c r="AP154" s="87">
        <v>5.6699999999999964</v>
      </c>
      <c r="AQ154" s="87">
        <f t="shared" si="34"/>
        <v>307.09089100956618</v>
      </c>
      <c r="AR154" s="87">
        <v>303.0008910095662</v>
      </c>
      <c r="AS154" s="88">
        <v>13.627811487358484</v>
      </c>
      <c r="AT154" s="88">
        <v>289.37307952220772</v>
      </c>
      <c r="AU154" s="87">
        <v>4.0899999999999954</v>
      </c>
      <c r="AV154" s="74">
        <f t="shared" si="35"/>
        <v>392.04688765682602</v>
      </c>
      <c r="AW154" s="74">
        <v>386.31134365682601</v>
      </c>
      <c r="AX154" s="75">
        <v>117.0112527588704</v>
      </c>
      <c r="AY154" s="75">
        <v>269.30009089795561</v>
      </c>
      <c r="AZ154" s="74">
        <v>5.735544</v>
      </c>
      <c r="BA154" s="87">
        <f t="shared" si="36"/>
        <v>373.02420151669617</v>
      </c>
      <c r="BB154" s="74">
        <v>367.82742170994356</v>
      </c>
      <c r="BC154" s="74">
        <v>295.56642947819552</v>
      </c>
      <c r="BD154" s="75">
        <v>72.260992231748034</v>
      </c>
      <c r="BE154" s="74">
        <v>5.1967798067526179</v>
      </c>
      <c r="BF154" s="87">
        <v>156.70429437793351</v>
      </c>
      <c r="BG154" s="74">
        <v>150.76855065565201</v>
      </c>
      <c r="BH154" s="74">
        <v>56.409751682383998</v>
      </c>
      <c r="BI154" s="75">
        <v>94.358798973267994</v>
      </c>
      <c r="BJ154" s="74">
        <v>5.9357437222815115</v>
      </c>
    </row>
    <row r="155" spans="1:62" x14ac:dyDescent="0.25">
      <c r="B155" s="7" t="s">
        <v>177</v>
      </c>
      <c r="C155" s="87">
        <f t="shared" si="25"/>
        <v>0</v>
      </c>
      <c r="D155" s="87">
        <v>0</v>
      </c>
      <c r="E155" s="88">
        <v>0</v>
      </c>
      <c r="F155" s="88">
        <v>0</v>
      </c>
      <c r="G155" s="87">
        <v>0</v>
      </c>
      <c r="H155" s="87">
        <f t="shared" si="26"/>
        <v>0</v>
      </c>
      <c r="I155" s="87">
        <v>0</v>
      </c>
      <c r="J155" s="88">
        <v>0</v>
      </c>
      <c r="K155" s="88">
        <v>0</v>
      </c>
      <c r="L155" s="87">
        <v>0</v>
      </c>
      <c r="M155" s="87">
        <f t="shared" si="27"/>
        <v>0</v>
      </c>
      <c r="N155" s="87">
        <v>0</v>
      </c>
      <c r="O155" s="88">
        <v>0</v>
      </c>
      <c r="P155" s="88">
        <v>0</v>
      </c>
      <c r="Q155" s="87">
        <v>0</v>
      </c>
      <c r="R155" s="87">
        <f t="shared" si="28"/>
        <v>0</v>
      </c>
      <c r="S155" s="87">
        <v>0</v>
      </c>
      <c r="T155" s="88">
        <v>0</v>
      </c>
      <c r="U155" s="88">
        <v>0</v>
      </c>
      <c r="V155" s="87">
        <v>0</v>
      </c>
      <c r="W155" s="87">
        <f t="shared" si="29"/>
        <v>0</v>
      </c>
      <c r="X155" s="87">
        <v>0</v>
      </c>
      <c r="Y155" s="88">
        <v>0</v>
      </c>
      <c r="Z155" s="88">
        <v>0</v>
      </c>
      <c r="AA155" s="87">
        <v>0</v>
      </c>
      <c r="AB155" s="87">
        <f t="shared" si="30"/>
        <v>0</v>
      </c>
      <c r="AC155" s="87">
        <v>0</v>
      </c>
      <c r="AD155" s="88">
        <v>0</v>
      </c>
      <c r="AE155" s="88">
        <v>0</v>
      </c>
      <c r="AF155" s="87">
        <v>0</v>
      </c>
      <c r="AG155" s="87">
        <f t="shared" si="31"/>
        <v>0</v>
      </c>
      <c r="AH155" s="87">
        <v>0</v>
      </c>
      <c r="AI155" s="88">
        <v>0</v>
      </c>
      <c r="AJ155" s="88">
        <v>0</v>
      </c>
      <c r="AK155" s="87">
        <v>0</v>
      </c>
      <c r="AL155" s="87">
        <f t="shared" si="32"/>
        <v>0</v>
      </c>
      <c r="AM155" s="87">
        <f t="shared" si="33"/>
        <v>0</v>
      </c>
      <c r="AN155" s="88">
        <v>0</v>
      </c>
      <c r="AO155" s="88">
        <v>0</v>
      </c>
      <c r="AP155" s="87">
        <v>0</v>
      </c>
      <c r="AQ155" s="87">
        <f t="shared" si="34"/>
        <v>0</v>
      </c>
      <c r="AR155" s="87">
        <v>0</v>
      </c>
      <c r="AS155" s="88">
        <v>0</v>
      </c>
      <c r="AT155" s="88">
        <v>0</v>
      </c>
      <c r="AU155" s="87">
        <v>0</v>
      </c>
      <c r="AV155" s="74">
        <f t="shared" si="35"/>
        <v>0</v>
      </c>
      <c r="AW155" s="74">
        <v>0</v>
      </c>
      <c r="AX155" s="75">
        <v>0</v>
      </c>
      <c r="AY155" s="75">
        <v>0</v>
      </c>
      <c r="AZ155" s="74">
        <v>0</v>
      </c>
      <c r="BA155" s="87">
        <f t="shared" si="36"/>
        <v>0</v>
      </c>
      <c r="BB155" s="74">
        <v>0</v>
      </c>
      <c r="BC155" s="74">
        <v>0</v>
      </c>
      <c r="BD155" s="75">
        <v>0</v>
      </c>
      <c r="BE155" s="74">
        <v>0</v>
      </c>
      <c r="BF155" s="87">
        <v>0</v>
      </c>
      <c r="BG155" s="74">
        <v>0</v>
      </c>
      <c r="BH155" s="74">
        <v>0</v>
      </c>
      <c r="BI155" s="75">
        <v>0</v>
      </c>
      <c r="BJ155" s="74">
        <v>0</v>
      </c>
    </row>
    <row r="156" spans="1:62" x14ac:dyDescent="0.25">
      <c r="B156" s="7" t="s">
        <v>178</v>
      </c>
      <c r="C156" s="87">
        <f t="shared" si="25"/>
        <v>0</v>
      </c>
      <c r="D156" s="87">
        <v>0</v>
      </c>
      <c r="E156" s="88">
        <v>0</v>
      </c>
      <c r="F156" s="88">
        <v>0</v>
      </c>
      <c r="G156" s="87">
        <v>0</v>
      </c>
      <c r="H156" s="87">
        <f t="shared" si="26"/>
        <v>0</v>
      </c>
      <c r="I156" s="87">
        <v>0</v>
      </c>
      <c r="J156" s="88">
        <v>0</v>
      </c>
      <c r="K156" s="88">
        <v>0</v>
      </c>
      <c r="L156" s="87">
        <v>0</v>
      </c>
      <c r="M156" s="87">
        <f t="shared" si="27"/>
        <v>0</v>
      </c>
      <c r="N156" s="87">
        <v>0</v>
      </c>
      <c r="O156" s="88">
        <v>0</v>
      </c>
      <c r="P156" s="88">
        <v>0</v>
      </c>
      <c r="Q156" s="87">
        <v>0</v>
      </c>
      <c r="R156" s="87">
        <f t="shared" si="28"/>
        <v>0</v>
      </c>
      <c r="S156" s="87">
        <v>0</v>
      </c>
      <c r="T156" s="88">
        <v>0</v>
      </c>
      <c r="U156" s="88">
        <v>0</v>
      </c>
      <c r="V156" s="87">
        <v>0</v>
      </c>
      <c r="W156" s="87">
        <f t="shared" si="29"/>
        <v>0</v>
      </c>
      <c r="X156" s="87">
        <v>0</v>
      </c>
      <c r="Y156" s="88">
        <v>0</v>
      </c>
      <c r="Z156" s="88">
        <v>0</v>
      </c>
      <c r="AA156" s="87">
        <v>0</v>
      </c>
      <c r="AB156" s="87">
        <f t="shared" si="30"/>
        <v>0</v>
      </c>
      <c r="AC156" s="87">
        <v>0</v>
      </c>
      <c r="AD156" s="88">
        <v>0</v>
      </c>
      <c r="AE156" s="88">
        <v>0</v>
      </c>
      <c r="AF156" s="87">
        <v>0</v>
      </c>
      <c r="AG156" s="87">
        <f t="shared" si="31"/>
        <v>0</v>
      </c>
      <c r="AH156" s="87">
        <v>0</v>
      </c>
      <c r="AI156" s="88">
        <v>0</v>
      </c>
      <c r="AJ156" s="88">
        <v>0</v>
      </c>
      <c r="AK156" s="87">
        <v>0</v>
      </c>
      <c r="AL156" s="87">
        <f t="shared" si="32"/>
        <v>8.197763950656476E-5</v>
      </c>
      <c r="AM156" s="87">
        <f t="shared" si="33"/>
        <v>8.197763950656476E-5</v>
      </c>
      <c r="AN156" s="88">
        <v>0</v>
      </c>
      <c r="AO156" s="88">
        <v>8.197763950656476E-5</v>
      </c>
      <c r="AP156" s="87">
        <v>0</v>
      </c>
      <c r="AQ156" s="87">
        <f t="shared" si="34"/>
        <v>0</v>
      </c>
      <c r="AR156" s="87">
        <v>0</v>
      </c>
      <c r="AS156" s="88">
        <v>0</v>
      </c>
      <c r="AT156" s="88">
        <v>0</v>
      </c>
      <c r="AU156" s="87">
        <v>0</v>
      </c>
      <c r="AV156" s="74">
        <f t="shared" si="35"/>
        <v>0</v>
      </c>
      <c r="AW156" s="74">
        <v>0</v>
      </c>
      <c r="AX156" s="75">
        <v>0</v>
      </c>
      <c r="AY156" s="75">
        <v>0</v>
      </c>
      <c r="AZ156" s="74">
        <v>0</v>
      </c>
      <c r="BA156" s="87">
        <f t="shared" si="36"/>
        <v>0</v>
      </c>
      <c r="BB156" s="74">
        <v>0</v>
      </c>
      <c r="BC156" s="74">
        <v>0</v>
      </c>
      <c r="BD156" s="75">
        <v>0</v>
      </c>
      <c r="BE156" s="74">
        <v>0</v>
      </c>
      <c r="BF156" s="87">
        <v>-1.5244780034079841E-4</v>
      </c>
      <c r="BG156" s="74">
        <v>-1.5244780034079841E-4</v>
      </c>
      <c r="BH156" s="74">
        <v>0</v>
      </c>
      <c r="BI156" s="75">
        <v>-1.5244780034079841E-4</v>
      </c>
      <c r="BJ156" s="74">
        <v>0</v>
      </c>
    </row>
    <row r="157" spans="1:62" x14ac:dyDescent="0.25">
      <c r="B157" s="7" t="s">
        <v>179</v>
      </c>
      <c r="C157" s="87">
        <f t="shared" si="25"/>
        <v>0</v>
      </c>
      <c r="D157" s="87">
        <v>0</v>
      </c>
      <c r="E157" s="88">
        <v>0</v>
      </c>
      <c r="F157" s="88">
        <v>0</v>
      </c>
      <c r="G157" s="87">
        <v>0</v>
      </c>
      <c r="H157" s="87">
        <f t="shared" si="26"/>
        <v>0</v>
      </c>
      <c r="I157" s="87">
        <v>0</v>
      </c>
      <c r="J157" s="88">
        <v>0</v>
      </c>
      <c r="K157" s="88">
        <v>0</v>
      </c>
      <c r="L157" s="87">
        <v>0</v>
      </c>
      <c r="M157" s="87">
        <f t="shared" si="27"/>
        <v>0</v>
      </c>
      <c r="N157" s="87">
        <v>0</v>
      </c>
      <c r="O157" s="88">
        <v>0</v>
      </c>
      <c r="P157" s="88">
        <v>0</v>
      </c>
      <c r="Q157" s="87">
        <v>0</v>
      </c>
      <c r="R157" s="87">
        <f t="shared" si="28"/>
        <v>0</v>
      </c>
      <c r="S157" s="87">
        <v>0</v>
      </c>
      <c r="T157" s="88">
        <v>0</v>
      </c>
      <c r="U157" s="88">
        <v>0</v>
      </c>
      <c r="V157" s="87">
        <v>0</v>
      </c>
      <c r="W157" s="87">
        <f t="shared" si="29"/>
        <v>0</v>
      </c>
      <c r="X157" s="87">
        <v>0</v>
      </c>
      <c r="Y157" s="88">
        <v>0</v>
      </c>
      <c r="Z157" s="88">
        <v>0</v>
      </c>
      <c r="AA157" s="87">
        <v>0</v>
      </c>
      <c r="AB157" s="87">
        <f t="shared" si="30"/>
        <v>0</v>
      </c>
      <c r="AC157" s="87">
        <v>0</v>
      </c>
      <c r="AD157" s="88">
        <v>0</v>
      </c>
      <c r="AE157" s="88">
        <v>0</v>
      </c>
      <c r="AF157" s="87">
        <v>0</v>
      </c>
      <c r="AG157" s="87">
        <f t="shared" si="31"/>
        <v>0</v>
      </c>
      <c r="AH157" s="87">
        <v>0</v>
      </c>
      <c r="AI157" s="88">
        <v>0</v>
      </c>
      <c r="AJ157" s="88">
        <v>0</v>
      </c>
      <c r="AK157" s="87">
        <v>0</v>
      </c>
      <c r="AL157" s="87">
        <f t="shared" si="32"/>
        <v>0</v>
      </c>
      <c r="AM157" s="87">
        <f t="shared" si="33"/>
        <v>0</v>
      </c>
      <c r="AN157" s="88">
        <v>0</v>
      </c>
      <c r="AO157" s="88">
        <v>0</v>
      </c>
      <c r="AP157" s="87">
        <v>0</v>
      </c>
      <c r="AQ157" s="87">
        <f t="shared" si="34"/>
        <v>0</v>
      </c>
      <c r="AR157" s="87">
        <v>0</v>
      </c>
      <c r="AS157" s="88">
        <v>0</v>
      </c>
      <c r="AT157" s="88">
        <v>0</v>
      </c>
      <c r="AU157" s="87">
        <v>0</v>
      </c>
      <c r="AV157" s="74">
        <f t="shared" si="35"/>
        <v>0</v>
      </c>
      <c r="AW157" s="74">
        <v>0</v>
      </c>
      <c r="AX157" s="75">
        <v>0</v>
      </c>
      <c r="AY157" s="75">
        <v>0</v>
      </c>
      <c r="AZ157" s="74">
        <v>0</v>
      </c>
      <c r="BA157" s="87">
        <f t="shared" si="36"/>
        <v>0</v>
      </c>
      <c r="BB157" s="74">
        <v>0</v>
      </c>
      <c r="BC157" s="74">
        <v>0</v>
      </c>
      <c r="BD157" s="75">
        <v>0</v>
      </c>
      <c r="BE157" s="74">
        <v>0</v>
      </c>
      <c r="BF157" s="87">
        <v>0</v>
      </c>
      <c r="BG157" s="74">
        <v>0</v>
      </c>
      <c r="BH157" s="74">
        <v>0</v>
      </c>
      <c r="BI157" s="75">
        <v>0</v>
      </c>
      <c r="BJ157" s="74">
        <v>0</v>
      </c>
    </row>
    <row r="158" spans="1:62" x14ac:dyDescent="0.25">
      <c r="B158" s="7" t="s">
        <v>180</v>
      </c>
      <c r="C158" s="87">
        <f t="shared" si="25"/>
        <v>0.29079424244106211</v>
      </c>
      <c r="D158" s="87">
        <v>0.2807942424410621</v>
      </c>
      <c r="E158" s="88">
        <v>0</v>
      </c>
      <c r="F158" s="88">
        <v>0.2807942424410621</v>
      </c>
      <c r="G158" s="87">
        <v>0.01</v>
      </c>
      <c r="H158" s="87">
        <f t="shared" si="26"/>
        <v>0.11540706800706975</v>
      </c>
      <c r="I158" s="87">
        <v>6.5407068007069746E-2</v>
      </c>
      <c r="J158" s="88">
        <v>3.5771023200000003</v>
      </c>
      <c r="K158" s="88">
        <v>-3.5116952519929305</v>
      </c>
      <c r="L158" s="87">
        <v>0.05</v>
      </c>
      <c r="M158" s="87">
        <f t="shared" si="27"/>
        <v>0.67444264375125063</v>
      </c>
      <c r="N158" s="87">
        <v>0.67444264375125063</v>
      </c>
      <c r="O158" s="88">
        <v>0</v>
      </c>
      <c r="P158" s="88">
        <v>0.67444264375125063</v>
      </c>
      <c r="Q158" s="87">
        <v>0</v>
      </c>
      <c r="R158" s="87">
        <f t="shared" si="28"/>
        <v>0.52109069136444286</v>
      </c>
      <c r="S158" s="87">
        <v>0.52109069136444286</v>
      </c>
      <c r="T158" s="88">
        <v>6.0979850000000002E-2</v>
      </c>
      <c r="U158" s="88">
        <v>0.46011084136444286</v>
      </c>
      <c r="V158" s="87">
        <v>0</v>
      </c>
      <c r="W158" s="87">
        <f t="shared" si="29"/>
        <v>1.2614246592877616</v>
      </c>
      <c r="X158" s="87">
        <v>1.2614246592877616</v>
      </c>
      <c r="Y158" s="88">
        <v>0</v>
      </c>
      <c r="Z158" s="88">
        <v>1.2614246592877616</v>
      </c>
      <c r="AA158" s="87">
        <v>0</v>
      </c>
      <c r="AB158" s="87">
        <f t="shared" si="30"/>
        <v>1.0052080057562034</v>
      </c>
      <c r="AC158" s="87">
        <v>0.96520800575620347</v>
      </c>
      <c r="AD158" s="88">
        <v>0</v>
      </c>
      <c r="AE158" s="88">
        <v>0.96520800575620347</v>
      </c>
      <c r="AF158" s="87">
        <v>0.04</v>
      </c>
      <c r="AG158" s="87">
        <f t="shared" si="31"/>
        <v>1.0082734808804401</v>
      </c>
      <c r="AH158" s="87">
        <v>0.9982734808804401</v>
      </c>
      <c r="AI158" s="88">
        <v>2.1854048336258081</v>
      </c>
      <c r="AJ158" s="88">
        <v>-1.187131352745368</v>
      </c>
      <c r="AK158" s="87">
        <v>0.01</v>
      </c>
      <c r="AL158" s="87">
        <f t="shared" si="32"/>
        <v>0.54830886800171086</v>
      </c>
      <c r="AM158" s="87">
        <f t="shared" si="33"/>
        <v>-0.2816911319982891</v>
      </c>
      <c r="AN158" s="88">
        <v>8.3802800000000004E-3</v>
      </c>
      <c r="AO158" s="88">
        <v>-0.29007141199828912</v>
      </c>
      <c r="AP158" s="87">
        <v>0.83</v>
      </c>
      <c r="AQ158" s="87">
        <f t="shared" si="34"/>
        <v>0.89525327503787089</v>
      </c>
      <c r="AR158" s="87">
        <v>0.88525327503787088</v>
      </c>
      <c r="AS158" s="88">
        <v>0</v>
      </c>
      <c r="AT158" s="88">
        <v>0.88525327503787088</v>
      </c>
      <c r="AU158" s="87">
        <v>0.01</v>
      </c>
      <c r="AV158" s="74">
        <f t="shared" si="35"/>
        <v>0.44593942383510604</v>
      </c>
      <c r="AW158" s="74">
        <v>0.44557942383510601</v>
      </c>
      <c r="AX158" s="75">
        <v>4.4501643478851098E-2</v>
      </c>
      <c r="AY158" s="75">
        <v>0.40107778035625491</v>
      </c>
      <c r="AZ158" s="74">
        <v>3.6000000000000002E-4</v>
      </c>
      <c r="BA158" s="87">
        <f t="shared" si="36"/>
        <v>1.8245304344415701E-2</v>
      </c>
      <c r="BB158" s="74">
        <v>1.8245304344415701E-2</v>
      </c>
      <c r="BC158" s="74">
        <v>0</v>
      </c>
      <c r="BD158" s="75">
        <v>1.8245304344415701E-2</v>
      </c>
      <c r="BE158" s="74">
        <v>0</v>
      </c>
      <c r="BF158" s="87">
        <v>-0.67367739743100241</v>
      </c>
      <c r="BG158" s="74">
        <v>-0.68713539743100238</v>
      </c>
      <c r="BH158" s="74">
        <v>3.7609639520663452</v>
      </c>
      <c r="BI158" s="75">
        <v>-4.4480993494973475</v>
      </c>
      <c r="BJ158" s="74">
        <v>1.3457999999999999E-2</v>
      </c>
    </row>
    <row r="159" spans="1:62" x14ac:dyDescent="0.25">
      <c r="B159" s="7" t="s">
        <v>181</v>
      </c>
      <c r="C159" s="87">
        <f t="shared" si="25"/>
        <v>0</v>
      </c>
      <c r="D159" s="87">
        <v>0</v>
      </c>
      <c r="E159" s="88">
        <v>0</v>
      </c>
      <c r="F159" s="88">
        <v>0</v>
      </c>
      <c r="G159" s="87">
        <v>0</v>
      </c>
      <c r="H159" s="87">
        <f t="shared" si="26"/>
        <v>0</v>
      </c>
      <c r="I159" s="87">
        <v>0</v>
      </c>
      <c r="J159" s="88">
        <v>0</v>
      </c>
      <c r="K159" s="88">
        <v>0</v>
      </c>
      <c r="L159" s="87">
        <v>0</v>
      </c>
      <c r="M159" s="87">
        <f t="shared" si="27"/>
        <v>0</v>
      </c>
      <c r="N159" s="87">
        <v>0</v>
      </c>
      <c r="O159" s="88">
        <v>0</v>
      </c>
      <c r="P159" s="88">
        <v>0</v>
      </c>
      <c r="Q159" s="87">
        <v>0</v>
      </c>
      <c r="R159" s="87">
        <f t="shared" si="28"/>
        <v>0</v>
      </c>
      <c r="S159" s="87">
        <v>0</v>
      </c>
      <c r="T159" s="88">
        <v>0</v>
      </c>
      <c r="U159" s="88">
        <v>0</v>
      </c>
      <c r="V159" s="87">
        <v>0</v>
      </c>
      <c r="W159" s="87">
        <f t="shared" si="29"/>
        <v>0</v>
      </c>
      <c r="X159" s="87">
        <v>0</v>
      </c>
      <c r="Y159" s="88">
        <v>0</v>
      </c>
      <c r="Z159" s="88">
        <v>0</v>
      </c>
      <c r="AA159" s="87">
        <v>0</v>
      </c>
      <c r="AB159" s="87">
        <f t="shared" si="30"/>
        <v>0</v>
      </c>
      <c r="AC159" s="87">
        <v>0</v>
      </c>
      <c r="AD159" s="88">
        <v>0</v>
      </c>
      <c r="AE159" s="88">
        <v>0</v>
      </c>
      <c r="AF159" s="87">
        <v>0</v>
      </c>
      <c r="AG159" s="87">
        <f t="shared" si="31"/>
        <v>0</v>
      </c>
      <c r="AH159" s="87">
        <v>0</v>
      </c>
      <c r="AI159" s="88">
        <v>0</v>
      </c>
      <c r="AJ159" s="88">
        <v>0</v>
      </c>
      <c r="AK159" s="87">
        <v>0</v>
      </c>
      <c r="AL159" s="87">
        <f t="shared" si="32"/>
        <v>0</v>
      </c>
      <c r="AM159" s="87">
        <f t="shared" si="33"/>
        <v>0</v>
      </c>
      <c r="AN159" s="88">
        <v>0</v>
      </c>
      <c r="AO159" s="88">
        <v>0</v>
      </c>
      <c r="AP159" s="87">
        <v>0</v>
      </c>
      <c r="AQ159" s="87">
        <f t="shared" si="34"/>
        <v>0</v>
      </c>
      <c r="AR159" s="87">
        <v>0</v>
      </c>
      <c r="AS159" s="88">
        <v>0</v>
      </c>
      <c r="AT159" s="88">
        <v>0</v>
      </c>
      <c r="AU159" s="87">
        <v>0</v>
      </c>
      <c r="AV159" s="74">
        <f t="shared" si="35"/>
        <v>0</v>
      </c>
      <c r="AW159" s="74">
        <v>0</v>
      </c>
      <c r="AX159" s="75">
        <v>0</v>
      </c>
      <c r="AY159" s="75">
        <v>0</v>
      </c>
      <c r="AZ159" s="74">
        <v>0</v>
      </c>
      <c r="BA159" s="87">
        <f t="shared" si="36"/>
        <v>0</v>
      </c>
      <c r="BB159" s="74">
        <v>0</v>
      </c>
      <c r="BC159" s="74">
        <v>0</v>
      </c>
      <c r="BD159" s="75">
        <v>0</v>
      </c>
      <c r="BE159" s="74">
        <v>0</v>
      </c>
      <c r="BF159" s="87">
        <v>0</v>
      </c>
      <c r="BG159" s="74">
        <v>0</v>
      </c>
      <c r="BH159" s="74">
        <v>0</v>
      </c>
      <c r="BI159" s="75">
        <v>0</v>
      </c>
      <c r="BJ159" s="74">
        <v>0</v>
      </c>
    </row>
    <row r="160" spans="1:62" x14ac:dyDescent="0.25">
      <c r="B160" s="7" t="s">
        <v>182</v>
      </c>
      <c r="C160" s="87">
        <f t="shared" si="25"/>
        <v>1.0232090823726696</v>
      </c>
      <c r="D160" s="87">
        <v>0.42320908237266952</v>
      </c>
      <c r="E160" s="88">
        <v>0</v>
      </c>
      <c r="F160" s="88">
        <v>0.42320908237266952</v>
      </c>
      <c r="G160" s="87">
        <v>0.6</v>
      </c>
      <c r="H160" s="87">
        <f t="shared" si="26"/>
        <v>7.0033666741842442</v>
      </c>
      <c r="I160" s="87">
        <v>6.1233666741842443</v>
      </c>
      <c r="J160" s="88">
        <v>6.1213444599999995</v>
      </c>
      <c r="K160" s="88">
        <v>2.0222141842447527E-3</v>
      </c>
      <c r="L160" s="87">
        <v>0.87999999999999989</v>
      </c>
      <c r="M160" s="87">
        <f t="shared" si="27"/>
        <v>6.4114740147570792</v>
      </c>
      <c r="N160" s="87">
        <v>5.7314740147570795</v>
      </c>
      <c r="O160" s="88">
        <v>4.7518856600000001</v>
      </c>
      <c r="P160" s="88">
        <v>0.97958835475707939</v>
      </c>
      <c r="Q160" s="87">
        <v>0.67999999999999994</v>
      </c>
      <c r="R160" s="87">
        <f t="shared" si="28"/>
        <v>0.57267364289194012</v>
      </c>
      <c r="S160" s="87">
        <v>-0.51732635710805974</v>
      </c>
      <c r="T160" s="88">
        <v>2.0115860900000002</v>
      </c>
      <c r="U160" s="88">
        <v>-2.52891244710806</v>
      </c>
      <c r="V160" s="87">
        <v>1.0899999999999999</v>
      </c>
      <c r="W160" s="87">
        <f t="shared" si="29"/>
        <v>-2.9871885408744348</v>
      </c>
      <c r="X160" s="87">
        <v>-3.7771885408744348</v>
      </c>
      <c r="Y160" s="88">
        <v>0</v>
      </c>
      <c r="Z160" s="88">
        <v>-3.7771885408744348</v>
      </c>
      <c r="AA160" s="87">
        <v>0.78999999999999992</v>
      </c>
      <c r="AB160" s="87">
        <f t="shared" si="30"/>
        <v>1.3562572599311957</v>
      </c>
      <c r="AC160" s="87">
        <v>0.36625725993119573</v>
      </c>
      <c r="AD160" s="88">
        <v>0</v>
      </c>
      <c r="AE160" s="88">
        <v>0.36625725993119573</v>
      </c>
      <c r="AF160" s="87">
        <v>0.99</v>
      </c>
      <c r="AG160" s="87">
        <f t="shared" si="31"/>
        <v>0.23480595765146273</v>
      </c>
      <c r="AH160" s="87">
        <v>-0.78519404234853729</v>
      </c>
      <c r="AI160" s="88">
        <v>1.4985379000000001</v>
      </c>
      <c r="AJ160" s="88">
        <v>-2.2837319423485374</v>
      </c>
      <c r="AK160" s="87">
        <v>1.02</v>
      </c>
      <c r="AL160" s="87">
        <f t="shared" si="32"/>
        <v>7.016833745930473</v>
      </c>
      <c r="AM160" s="87">
        <f t="shared" si="33"/>
        <v>4.0268337459304728</v>
      </c>
      <c r="AN160" s="88">
        <v>1.6725352099999999</v>
      </c>
      <c r="AO160" s="88">
        <v>2.3542985359304724</v>
      </c>
      <c r="AP160" s="87">
        <v>2.99</v>
      </c>
      <c r="AQ160" s="87">
        <f t="shared" si="34"/>
        <v>4.6477758500093937</v>
      </c>
      <c r="AR160" s="87">
        <v>3.8577758500093937</v>
      </c>
      <c r="AS160" s="88">
        <v>0</v>
      </c>
      <c r="AT160" s="88">
        <v>3.8577758500093937</v>
      </c>
      <c r="AU160" s="87">
        <v>0.79</v>
      </c>
      <c r="AV160" s="74">
        <f t="shared" si="35"/>
        <v>1.5680444335356587</v>
      </c>
      <c r="AW160" s="74">
        <v>0.55409943353565883</v>
      </c>
      <c r="AX160" s="75">
        <v>4.11473244</v>
      </c>
      <c r="AY160" s="75">
        <v>-3.5606330064643412</v>
      </c>
      <c r="AZ160" s="74">
        <v>1.0139449999999999</v>
      </c>
      <c r="BA160" s="87">
        <f t="shared" si="36"/>
        <v>4.0548042820799504</v>
      </c>
      <c r="BB160" s="74">
        <v>2.9519222820799502</v>
      </c>
      <c r="BC160" s="74">
        <v>2.1364317800000001</v>
      </c>
      <c r="BD160" s="75">
        <v>0.81549050207995011</v>
      </c>
      <c r="BE160" s="74">
        <v>1.1028820000000001</v>
      </c>
      <c r="BF160" s="87">
        <v>9.2611486424879601</v>
      </c>
      <c r="BG160" s="74">
        <v>7.1028086424879602</v>
      </c>
      <c r="BH160" s="74">
        <v>2.0856201900000002</v>
      </c>
      <c r="BI160" s="75">
        <v>5.01718845248796</v>
      </c>
      <c r="BJ160" s="74">
        <v>2.1583399999999999</v>
      </c>
    </row>
    <row r="161" spans="2:62" x14ac:dyDescent="0.25">
      <c r="B161" s="7" t="s">
        <v>183</v>
      </c>
      <c r="C161" s="87">
        <f t="shared" si="25"/>
        <v>0</v>
      </c>
      <c r="D161" s="87">
        <v>0</v>
      </c>
      <c r="E161" s="88">
        <v>0</v>
      </c>
      <c r="F161" s="88">
        <v>0</v>
      </c>
      <c r="G161" s="87">
        <v>0</v>
      </c>
      <c r="H161" s="87">
        <f t="shared" si="26"/>
        <v>0</v>
      </c>
      <c r="I161" s="87">
        <v>0</v>
      </c>
      <c r="J161" s="88">
        <v>0</v>
      </c>
      <c r="K161" s="88">
        <v>0</v>
      </c>
      <c r="L161" s="87">
        <v>0</v>
      </c>
      <c r="M161" s="87">
        <f t="shared" si="27"/>
        <v>0</v>
      </c>
      <c r="N161" s="87">
        <v>0</v>
      </c>
      <c r="O161" s="88">
        <v>0</v>
      </c>
      <c r="P161" s="88">
        <v>0</v>
      </c>
      <c r="Q161" s="87">
        <v>0</v>
      </c>
      <c r="R161" s="87">
        <f t="shared" si="28"/>
        <v>0</v>
      </c>
      <c r="S161" s="87">
        <v>0</v>
      </c>
      <c r="T161" s="88">
        <v>0</v>
      </c>
      <c r="U161" s="88">
        <v>0</v>
      </c>
      <c r="V161" s="87">
        <v>0</v>
      </c>
      <c r="W161" s="87">
        <f t="shared" si="29"/>
        <v>0</v>
      </c>
      <c r="X161" s="87">
        <v>0</v>
      </c>
      <c r="Y161" s="88">
        <v>0</v>
      </c>
      <c r="Z161" s="88">
        <v>0</v>
      </c>
      <c r="AA161" s="87">
        <v>0</v>
      </c>
      <c r="AB161" s="87">
        <f t="shared" si="30"/>
        <v>0</v>
      </c>
      <c r="AC161" s="87">
        <v>0</v>
      </c>
      <c r="AD161" s="88">
        <v>0</v>
      </c>
      <c r="AE161" s="88">
        <v>0</v>
      </c>
      <c r="AF161" s="87">
        <v>0</v>
      </c>
      <c r="AG161" s="87">
        <f t="shared" si="31"/>
        <v>0</v>
      </c>
      <c r="AH161" s="87">
        <v>0</v>
      </c>
      <c r="AI161" s="88">
        <v>0</v>
      </c>
      <c r="AJ161" s="88">
        <v>0</v>
      </c>
      <c r="AK161" s="87">
        <v>0</v>
      </c>
      <c r="AL161" s="87">
        <f t="shared" si="32"/>
        <v>0</v>
      </c>
      <c r="AM161" s="87">
        <f t="shared" si="33"/>
        <v>0</v>
      </c>
      <c r="AN161" s="88">
        <v>0</v>
      </c>
      <c r="AO161" s="88">
        <v>0</v>
      </c>
      <c r="AP161" s="87">
        <v>0</v>
      </c>
      <c r="AQ161" s="87">
        <f t="shared" si="34"/>
        <v>0</v>
      </c>
      <c r="AR161" s="87">
        <v>0</v>
      </c>
      <c r="AS161" s="88">
        <v>0</v>
      </c>
      <c r="AT161" s="88">
        <v>0</v>
      </c>
      <c r="AU161" s="87">
        <v>0</v>
      </c>
      <c r="AV161" s="74">
        <f t="shared" si="35"/>
        <v>0</v>
      </c>
      <c r="AW161" s="74">
        <v>0</v>
      </c>
      <c r="AX161" s="75">
        <v>0</v>
      </c>
      <c r="AY161" s="75">
        <v>0</v>
      </c>
      <c r="AZ161" s="74">
        <v>0</v>
      </c>
      <c r="BA161" s="87">
        <f t="shared" si="36"/>
        <v>0</v>
      </c>
      <c r="BB161" s="74">
        <v>0</v>
      </c>
      <c r="BC161" s="74">
        <v>0</v>
      </c>
      <c r="BD161" s="75">
        <v>0</v>
      </c>
      <c r="BE161" s="74">
        <v>0</v>
      </c>
      <c r="BF161" s="87">
        <v>0</v>
      </c>
      <c r="BG161" s="74">
        <v>0</v>
      </c>
      <c r="BH161" s="74">
        <v>0</v>
      </c>
      <c r="BI161" s="75">
        <v>0</v>
      </c>
      <c r="BJ161" s="74">
        <v>0</v>
      </c>
    </row>
    <row r="162" spans="2:62" x14ac:dyDescent="0.25">
      <c r="B162" s="7" t="s">
        <v>184</v>
      </c>
      <c r="C162" s="87">
        <f t="shared" si="25"/>
        <v>0</v>
      </c>
      <c r="D162" s="87">
        <v>0</v>
      </c>
      <c r="E162" s="88">
        <v>0</v>
      </c>
      <c r="F162" s="88">
        <v>0</v>
      </c>
      <c r="G162" s="87">
        <v>0</v>
      </c>
      <c r="H162" s="87">
        <f t="shared" si="26"/>
        <v>0</v>
      </c>
      <c r="I162" s="87">
        <v>0</v>
      </c>
      <c r="J162" s="88">
        <v>0</v>
      </c>
      <c r="K162" s="88">
        <v>0</v>
      </c>
      <c r="L162" s="87">
        <v>0</v>
      </c>
      <c r="M162" s="87">
        <f t="shared" si="27"/>
        <v>0</v>
      </c>
      <c r="N162" s="87">
        <v>0</v>
      </c>
      <c r="O162" s="88">
        <v>0</v>
      </c>
      <c r="P162" s="88">
        <v>0</v>
      </c>
      <c r="Q162" s="87">
        <v>0</v>
      </c>
      <c r="R162" s="87">
        <f t="shared" si="28"/>
        <v>0</v>
      </c>
      <c r="S162" s="87">
        <v>0</v>
      </c>
      <c r="T162" s="88">
        <v>0</v>
      </c>
      <c r="U162" s="88">
        <v>0</v>
      </c>
      <c r="V162" s="87">
        <v>0</v>
      </c>
      <c r="W162" s="87">
        <f t="shared" si="29"/>
        <v>0</v>
      </c>
      <c r="X162" s="87">
        <v>0</v>
      </c>
      <c r="Y162" s="88">
        <v>0</v>
      </c>
      <c r="Z162" s="88">
        <v>0</v>
      </c>
      <c r="AA162" s="87">
        <v>0</v>
      </c>
      <c r="AB162" s="87">
        <f t="shared" si="30"/>
        <v>0</v>
      </c>
      <c r="AC162" s="87">
        <v>0</v>
      </c>
      <c r="AD162" s="88">
        <v>0</v>
      </c>
      <c r="AE162" s="88">
        <v>0</v>
      </c>
      <c r="AF162" s="87">
        <v>0</v>
      </c>
      <c r="AG162" s="87">
        <f t="shared" si="31"/>
        <v>0</v>
      </c>
      <c r="AH162" s="87">
        <v>0</v>
      </c>
      <c r="AI162" s="88">
        <v>0</v>
      </c>
      <c r="AJ162" s="88">
        <v>0</v>
      </c>
      <c r="AK162" s="87">
        <v>0</v>
      </c>
      <c r="AL162" s="87">
        <f t="shared" si="32"/>
        <v>0</v>
      </c>
      <c r="AM162" s="87">
        <f t="shared" si="33"/>
        <v>0</v>
      </c>
      <c r="AN162" s="88">
        <v>0</v>
      </c>
      <c r="AO162" s="88">
        <v>0</v>
      </c>
      <c r="AP162" s="87">
        <v>0</v>
      </c>
      <c r="AQ162" s="87">
        <f t="shared" si="34"/>
        <v>0</v>
      </c>
      <c r="AR162" s="87">
        <v>0</v>
      </c>
      <c r="AS162" s="88">
        <v>0</v>
      </c>
      <c r="AT162" s="88">
        <v>0</v>
      </c>
      <c r="AU162" s="87">
        <v>0</v>
      </c>
      <c r="AV162" s="74">
        <f t="shared" si="35"/>
        <v>0</v>
      </c>
      <c r="AW162" s="74">
        <v>0</v>
      </c>
      <c r="AX162" s="75">
        <v>0</v>
      </c>
      <c r="AY162" s="75">
        <v>0</v>
      </c>
      <c r="AZ162" s="74">
        <v>0</v>
      </c>
      <c r="BA162" s="87">
        <f t="shared" si="36"/>
        <v>0</v>
      </c>
      <c r="BB162" s="74">
        <v>0</v>
      </c>
      <c r="BC162" s="74">
        <v>0</v>
      </c>
      <c r="BD162" s="75">
        <v>0</v>
      </c>
      <c r="BE162" s="74">
        <v>0</v>
      </c>
      <c r="BF162" s="87">
        <v>0</v>
      </c>
      <c r="BG162" s="74">
        <v>0</v>
      </c>
      <c r="BH162" s="74">
        <v>0</v>
      </c>
      <c r="BI162" s="75">
        <v>0</v>
      </c>
      <c r="BJ162" s="74">
        <v>0</v>
      </c>
    </row>
    <row r="163" spans="2:62" x14ac:dyDescent="0.25">
      <c r="B163" s="7" t="s">
        <v>185</v>
      </c>
      <c r="C163" s="87">
        <f t="shared" si="25"/>
        <v>0</v>
      </c>
      <c r="D163" s="87">
        <v>0</v>
      </c>
      <c r="E163" s="88">
        <v>0</v>
      </c>
      <c r="F163" s="88">
        <v>0</v>
      </c>
      <c r="G163" s="87">
        <v>0</v>
      </c>
      <c r="H163" s="87">
        <f t="shared" si="26"/>
        <v>0</v>
      </c>
      <c r="I163" s="87">
        <v>0</v>
      </c>
      <c r="J163" s="88">
        <v>0</v>
      </c>
      <c r="K163" s="88">
        <v>0</v>
      </c>
      <c r="L163" s="87">
        <v>0</v>
      </c>
      <c r="M163" s="87">
        <f t="shared" si="27"/>
        <v>0</v>
      </c>
      <c r="N163" s="87">
        <v>0</v>
      </c>
      <c r="O163" s="88">
        <v>0</v>
      </c>
      <c r="P163" s="88">
        <v>0</v>
      </c>
      <c r="Q163" s="87">
        <v>0</v>
      </c>
      <c r="R163" s="87">
        <f t="shared" si="28"/>
        <v>0</v>
      </c>
      <c r="S163" s="87">
        <v>0</v>
      </c>
      <c r="T163" s="88">
        <v>0</v>
      </c>
      <c r="U163" s="88">
        <v>0</v>
      </c>
      <c r="V163" s="87">
        <v>0</v>
      </c>
      <c r="W163" s="87">
        <f t="shared" si="29"/>
        <v>0</v>
      </c>
      <c r="X163" s="87">
        <v>0</v>
      </c>
      <c r="Y163" s="88">
        <v>0</v>
      </c>
      <c r="Z163" s="88">
        <v>0</v>
      </c>
      <c r="AA163" s="87">
        <v>0</v>
      </c>
      <c r="AB163" s="87">
        <f t="shared" si="30"/>
        <v>0</v>
      </c>
      <c r="AC163" s="87">
        <v>0</v>
      </c>
      <c r="AD163" s="88">
        <v>0</v>
      </c>
      <c r="AE163" s="88">
        <v>0</v>
      </c>
      <c r="AF163" s="87">
        <v>0</v>
      </c>
      <c r="AG163" s="87">
        <f t="shared" si="31"/>
        <v>0</v>
      </c>
      <c r="AH163" s="87">
        <v>0</v>
      </c>
      <c r="AI163" s="88">
        <v>0</v>
      </c>
      <c r="AJ163" s="88">
        <v>0</v>
      </c>
      <c r="AK163" s="87">
        <v>0</v>
      </c>
      <c r="AL163" s="87">
        <f t="shared" si="32"/>
        <v>0</v>
      </c>
      <c r="AM163" s="87">
        <f t="shared" si="33"/>
        <v>0</v>
      </c>
      <c r="AN163" s="88">
        <v>0</v>
      </c>
      <c r="AO163" s="88">
        <v>0</v>
      </c>
      <c r="AP163" s="87">
        <v>0</v>
      </c>
      <c r="AQ163" s="87">
        <f t="shared" si="34"/>
        <v>0</v>
      </c>
      <c r="AR163" s="87">
        <v>0</v>
      </c>
      <c r="AS163" s="88">
        <v>0</v>
      </c>
      <c r="AT163" s="88">
        <v>0</v>
      </c>
      <c r="AU163" s="87">
        <v>0</v>
      </c>
      <c r="AV163" s="74">
        <f t="shared" si="35"/>
        <v>0</v>
      </c>
      <c r="AW163" s="74">
        <v>0</v>
      </c>
      <c r="AX163" s="75">
        <v>0</v>
      </c>
      <c r="AY163" s="75">
        <v>0</v>
      </c>
      <c r="AZ163" s="74">
        <v>0</v>
      </c>
      <c r="BA163" s="87">
        <f t="shared" si="36"/>
        <v>0</v>
      </c>
      <c r="BB163" s="74">
        <v>0</v>
      </c>
      <c r="BC163" s="74">
        <v>0</v>
      </c>
      <c r="BD163" s="75">
        <v>0</v>
      </c>
      <c r="BE163" s="74">
        <v>0</v>
      </c>
      <c r="BF163" s="87">
        <v>0</v>
      </c>
      <c r="BG163" s="74">
        <v>0</v>
      </c>
      <c r="BH163" s="74">
        <v>0</v>
      </c>
      <c r="BI163" s="75">
        <v>0</v>
      </c>
      <c r="BJ163" s="74">
        <v>0</v>
      </c>
    </row>
    <row r="164" spans="2:62" x14ac:dyDescent="0.25">
      <c r="B164" s="7" t="s">
        <v>186</v>
      </c>
      <c r="C164" s="87">
        <f t="shared" si="25"/>
        <v>0</v>
      </c>
      <c r="D164" s="87">
        <v>0</v>
      </c>
      <c r="E164" s="88">
        <v>0</v>
      </c>
      <c r="F164" s="88">
        <v>0</v>
      </c>
      <c r="G164" s="87">
        <v>0</v>
      </c>
      <c r="H164" s="87">
        <f t="shared" si="26"/>
        <v>9.999999999999995E-3</v>
      </c>
      <c r="I164" s="87">
        <v>0</v>
      </c>
      <c r="J164" s="88">
        <v>0</v>
      </c>
      <c r="K164" s="88">
        <v>0</v>
      </c>
      <c r="L164" s="87">
        <v>9.999999999999995E-3</v>
      </c>
      <c r="M164" s="87">
        <f t="shared" si="27"/>
        <v>6.9999999999999993E-2</v>
      </c>
      <c r="N164" s="87">
        <v>0</v>
      </c>
      <c r="O164" s="88">
        <v>0.10879904413404201</v>
      </c>
      <c r="P164" s="88">
        <v>-0.10879904413404201</v>
      </c>
      <c r="Q164" s="87">
        <v>6.9999999999999993E-2</v>
      </c>
      <c r="R164" s="87">
        <f t="shared" si="28"/>
        <v>0.29570805186092708</v>
      </c>
      <c r="S164" s="87">
        <v>0.29570805186092708</v>
      </c>
      <c r="T164" s="88">
        <v>0</v>
      </c>
      <c r="U164" s="88">
        <v>0.29570805186092708</v>
      </c>
      <c r="V164" s="87">
        <v>0</v>
      </c>
      <c r="W164" s="87">
        <f t="shared" si="29"/>
        <v>2.6723934141339278E-2</v>
      </c>
      <c r="X164" s="87">
        <v>2.6723934141339278E-2</v>
      </c>
      <c r="Y164" s="88">
        <v>0</v>
      </c>
      <c r="Z164" s="88">
        <v>2.6723934141339278E-2</v>
      </c>
      <c r="AA164" s="87">
        <v>0</v>
      </c>
      <c r="AB164" s="87">
        <f t="shared" si="30"/>
        <v>2.3834644899831382E-2</v>
      </c>
      <c r="AC164" s="87">
        <v>2.3834644899831382E-2</v>
      </c>
      <c r="AD164" s="88">
        <v>0</v>
      </c>
      <c r="AE164" s="88">
        <v>2.3834644899831382E-2</v>
      </c>
      <c r="AF164" s="87">
        <v>0</v>
      </c>
      <c r="AG164" s="87">
        <f t="shared" si="31"/>
        <v>4.6695984590843009E-2</v>
      </c>
      <c r="AH164" s="87">
        <v>4.6695984590843009E-2</v>
      </c>
      <c r="AI164" s="88">
        <v>7.0939026972822198E-3</v>
      </c>
      <c r="AJ164" s="88">
        <v>3.9602081893560792E-2</v>
      </c>
      <c r="AK164" s="87">
        <v>0</v>
      </c>
      <c r="AL164" s="87">
        <f t="shared" si="32"/>
        <v>8.4960924168342604</v>
      </c>
      <c r="AM164" s="87">
        <f t="shared" si="33"/>
        <v>7.1460924168342599</v>
      </c>
      <c r="AN164" s="88">
        <v>1.5682756555812499E-2</v>
      </c>
      <c r="AO164" s="88">
        <v>7.1304096602784472</v>
      </c>
      <c r="AP164" s="87">
        <v>1.3499999999999999</v>
      </c>
      <c r="AQ164" s="87">
        <f t="shared" si="34"/>
        <v>3.9944871889144522E-2</v>
      </c>
      <c r="AR164" s="87">
        <v>2.994487188914452E-2</v>
      </c>
      <c r="AS164" s="88">
        <v>0</v>
      </c>
      <c r="AT164" s="88">
        <v>2.994487188914452E-2</v>
      </c>
      <c r="AU164" s="87">
        <v>0.01</v>
      </c>
      <c r="AV164" s="74">
        <f t="shared" si="35"/>
        <v>0.22063357722388499</v>
      </c>
      <c r="AW164" s="74">
        <v>0.22063357722388499</v>
      </c>
      <c r="AX164" s="75">
        <v>0</v>
      </c>
      <c r="AY164" s="75">
        <v>0.22063357722388499</v>
      </c>
      <c r="AZ164" s="74">
        <v>0</v>
      </c>
      <c r="BA164" s="87">
        <f t="shared" si="36"/>
        <v>0.23647252171618099</v>
      </c>
      <c r="BB164" s="74">
        <v>0.23647252171618099</v>
      </c>
      <c r="BC164" s="74">
        <v>0</v>
      </c>
      <c r="BD164" s="75">
        <v>0.23647252171618099</v>
      </c>
      <c r="BE164" s="74">
        <v>0</v>
      </c>
      <c r="BF164" s="87">
        <v>1.3729712277197579</v>
      </c>
      <c r="BG164" s="74">
        <v>1.3120026477197579</v>
      </c>
      <c r="BH164" s="74">
        <v>0</v>
      </c>
      <c r="BI164" s="75">
        <v>1.3120026477197579</v>
      </c>
      <c r="BJ164" s="74">
        <v>6.0968579999999994E-2</v>
      </c>
    </row>
    <row r="165" spans="2:62" x14ac:dyDescent="0.25">
      <c r="B165" s="7" t="s">
        <v>187</v>
      </c>
      <c r="C165" s="87">
        <f t="shared" si="25"/>
        <v>0</v>
      </c>
      <c r="D165" s="87">
        <v>0</v>
      </c>
      <c r="E165" s="88">
        <v>0</v>
      </c>
      <c r="F165" s="88">
        <v>0</v>
      </c>
      <c r="G165" s="87">
        <v>0</v>
      </c>
      <c r="H165" s="87">
        <f t="shared" si="26"/>
        <v>0</v>
      </c>
      <c r="I165" s="87">
        <v>0</v>
      </c>
      <c r="J165" s="88">
        <v>0</v>
      </c>
      <c r="K165" s="88">
        <v>0</v>
      </c>
      <c r="L165" s="87">
        <v>0</v>
      </c>
      <c r="M165" s="87">
        <f t="shared" si="27"/>
        <v>0</v>
      </c>
      <c r="N165" s="87">
        <v>0</v>
      </c>
      <c r="O165" s="88">
        <v>0</v>
      </c>
      <c r="P165" s="88">
        <v>0</v>
      </c>
      <c r="Q165" s="87">
        <v>0</v>
      </c>
      <c r="R165" s="87">
        <f t="shared" si="28"/>
        <v>0</v>
      </c>
      <c r="S165" s="87">
        <v>0</v>
      </c>
      <c r="T165" s="88">
        <v>0</v>
      </c>
      <c r="U165" s="88">
        <v>0</v>
      </c>
      <c r="V165" s="87">
        <v>0</v>
      </c>
      <c r="W165" s="87">
        <f t="shared" si="29"/>
        <v>0</v>
      </c>
      <c r="X165" s="87">
        <v>0</v>
      </c>
      <c r="Y165" s="88">
        <v>0</v>
      </c>
      <c r="Z165" s="88">
        <v>0</v>
      </c>
      <c r="AA165" s="87">
        <v>0</v>
      </c>
      <c r="AB165" s="87">
        <f t="shared" si="30"/>
        <v>0</v>
      </c>
      <c r="AC165" s="87">
        <v>0</v>
      </c>
      <c r="AD165" s="88">
        <v>0</v>
      </c>
      <c r="AE165" s="88">
        <v>0</v>
      </c>
      <c r="AF165" s="87">
        <v>0</v>
      </c>
      <c r="AG165" s="87">
        <f t="shared" si="31"/>
        <v>0</v>
      </c>
      <c r="AH165" s="87">
        <v>0</v>
      </c>
      <c r="AI165" s="88">
        <v>0</v>
      </c>
      <c r="AJ165" s="88">
        <v>0</v>
      </c>
      <c r="AK165" s="87">
        <v>0</v>
      </c>
      <c r="AL165" s="87">
        <f t="shared" si="32"/>
        <v>0</v>
      </c>
      <c r="AM165" s="87">
        <f t="shared" si="33"/>
        <v>0</v>
      </c>
      <c r="AN165" s="88">
        <v>0</v>
      </c>
      <c r="AO165" s="88">
        <v>0</v>
      </c>
      <c r="AP165" s="87">
        <v>0</v>
      </c>
      <c r="AQ165" s="87">
        <f t="shared" si="34"/>
        <v>0</v>
      </c>
      <c r="AR165" s="87">
        <v>0</v>
      </c>
      <c r="AS165" s="88">
        <v>0</v>
      </c>
      <c r="AT165" s="88">
        <v>0</v>
      </c>
      <c r="AU165" s="87">
        <v>0</v>
      </c>
      <c r="AV165" s="74">
        <f t="shared" si="35"/>
        <v>0</v>
      </c>
      <c r="AW165" s="74">
        <v>0</v>
      </c>
      <c r="AX165" s="75">
        <v>0</v>
      </c>
      <c r="AY165" s="75">
        <v>0</v>
      </c>
      <c r="AZ165" s="74">
        <v>0</v>
      </c>
      <c r="BA165" s="87">
        <f t="shared" si="36"/>
        <v>0</v>
      </c>
      <c r="BB165" s="74">
        <v>0</v>
      </c>
      <c r="BC165" s="74">
        <v>0</v>
      </c>
      <c r="BD165" s="75">
        <v>0</v>
      </c>
      <c r="BE165" s="74">
        <v>0</v>
      </c>
      <c r="BF165" s="87">
        <v>0</v>
      </c>
      <c r="BG165" s="74">
        <v>0</v>
      </c>
      <c r="BH165" s="74">
        <v>0</v>
      </c>
      <c r="BI165" s="75">
        <v>0</v>
      </c>
      <c r="BJ165" s="74">
        <v>0</v>
      </c>
    </row>
    <row r="166" spans="2:62" x14ac:dyDescent="0.25">
      <c r="B166" s="7" t="s">
        <v>188</v>
      </c>
      <c r="C166" s="87">
        <f t="shared" si="25"/>
        <v>0</v>
      </c>
      <c r="D166" s="87">
        <v>0</v>
      </c>
      <c r="E166" s="88">
        <v>0</v>
      </c>
      <c r="F166" s="88">
        <v>0</v>
      </c>
      <c r="G166" s="87">
        <v>0</v>
      </c>
      <c r="H166" s="87">
        <f t="shared" si="26"/>
        <v>0</v>
      </c>
      <c r="I166" s="87">
        <v>0</v>
      </c>
      <c r="J166" s="88">
        <v>0</v>
      </c>
      <c r="K166" s="88">
        <v>0</v>
      </c>
      <c r="L166" s="87">
        <v>0</v>
      </c>
      <c r="M166" s="87">
        <f t="shared" si="27"/>
        <v>0</v>
      </c>
      <c r="N166" s="87">
        <v>0</v>
      </c>
      <c r="O166" s="88">
        <v>0</v>
      </c>
      <c r="P166" s="88">
        <v>0</v>
      </c>
      <c r="Q166" s="87">
        <v>0</v>
      </c>
      <c r="R166" s="87">
        <f t="shared" si="28"/>
        <v>0</v>
      </c>
      <c r="S166" s="87">
        <v>0</v>
      </c>
      <c r="T166" s="88">
        <v>0</v>
      </c>
      <c r="U166" s="88">
        <v>0</v>
      </c>
      <c r="V166" s="87">
        <v>0</v>
      </c>
      <c r="W166" s="87">
        <f t="shared" si="29"/>
        <v>0</v>
      </c>
      <c r="X166" s="87">
        <v>0</v>
      </c>
      <c r="Y166" s="88">
        <v>0</v>
      </c>
      <c r="Z166" s="88">
        <v>0</v>
      </c>
      <c r="AA166" s="87">
        <v>0</v>
      </c>
      <c r="AB166" s="87">
        <f t="shared" si="30"/>
        <v>0</v>
      </c>
      <c r="AC166" s="87">
        <v>0</v>
      </c>
      <c r="AD166" s="88">
        <v>0</v>
      </c>
      <c r="AE166" s="88">
        <v>0</v>
      </c>
      <c r="AF166" s="87">
        <v>0</v>
      </c>
      <c r="AG166" s="87">
        <f t="shared" si="31"/>
        <v>0</v>
      </c>
      <c r="AH166" s="87">
        <v>0</v>
      </c>
      <c r="AI166" s="88">
        <v>0</v>
      </c>
      <c r="AJ166" s="88">
        <v>0</v>
      </c>
      <c r="AK166" s="87">
        <v>0</v>
      </c>
      <c r="AL166" s="87">
        <f t="shared" si="32"/>
        <v>0</v>
      </c>
      <c r="AM166" s="87">
        <f t="shared" si="33"/>
        <v>0</v>
      </c>
      <c r="AN166" s="88">
        <v>0</v>
      </c>
      <c r="AO166" s="88">
        <v>0</v>
      </c>
      <c r="AP166" s="87">
        <v>0</v>
      </c>
      <c r="AQ166" s="87">
        <f t="shared" si="34"/>
        <v>0</v>
      </c>
      <c r="AR166" s="87">
        <v>0</v>
      </c>
      <c r="AS166" s="88">
        <v>0</v>
      </c>
      <c r="AT166" s="88">
        <v>0</v>
      </c>
      <c r="AU166" s="87">
        <v>0</v>
      </c>
      <c r="AV166" s="74">
        <f t="shared" si="35"/>
        <v>0</v>
      </c>
      <c r="AW166" s="74">
        <v>0</v>
      </c>
      <c r="AX166" s="75">
        <v>0</v>
      </c>
      <c r="AY166" s="75">
        <v>0</v>
      </c>
      <c r="AZ166" s="74">
        <v>0</v>
      </c>
      <c r="BA166" s="87">
        <f t="shared" si="36"/>
        <v>0</v>
      </c>
      <c r="BB166" s="74">
        <v>0</v>
      </c>
      <c r="BC166" s="74">
        <v>0</v>
      </c>
      <c r="BD166" s="75">
        <v>0</v>
      </c>
      <c r="BE166" s="74">
        <v>0</v>
      </c>
      <c r="BF166" s="87">
        <v>0</v>
      </c>
      <c r="BG166" s="74">
        <v>0</v>
      </c>
      <c r="BH166" s="74">
        <v>0</v>
      </c>
      <c r="BI166" s="75">
        <v>0</v>
      </c>
      <c r="BJ166" s="74">
        <v>0</v>
      </c>
    </row>
    <row r="167" spans="2:62" x14ac:dyDescent="0.25">
      <c r="B167" s="7" t="s">
        <v>189</v>
      </c>
      <c r="C167" s="87">
        <f t="shared" si="25"/>
        <v>0</v>
      </c>
      <c r="D167" s="87">
        <v>0</v>
      </c>
      <c r="E167" s="88">
        <v>0</v>
      </c>
      <c r="F167" s="88">
        <v>0</v>
      </c>
      <c r="G167" s="87">
        <v>0</v>
      </c>
      <c r="H167" s="87">
        <f t="shared" si="26"/>
        <v>0</v>
      </c>
      <c r="I167" s="87">
        <v>0</v>
      </c>
      <c r="J167" s="88">
        <v>0</v>
      </c>
      <c r="K167" s="88">
        <v>0</v>
      </c>
      <c r="L167" s="87">
        <v>0</v>
      </c>
      <c r="M167" s="87">
        <f t="shared" si="27"/>
        <v>0</v>
      </c>
      <c r="N167" s="87">
        <v>0</v>
      </c>
      <c r="O167" s="88">
        <v>0</v>
      </c>
      <c r="P167" s="88">
        <v>0</v>
      </c>
      <c r="Q167" s="87">
        <v>0</v>
      </c>
      <c r="R167" s="87">
        <f t="shared" si="28"/>
        <v>0</v>
      </c>
      <c r="S167" s="87">
        <v>0</v>
      </c>
      <c r="T167" s="88">
        <v>0</v>
      </c>
      <c r="U167" s="88">
        <v>0</v>
      </c>
      <c r="V167" s="87">
        <v>0</v>
      </c>
      <c r="W167" s="87">
        <f t="shared" si="29"/>
        <v>0</v>
      </c>
      <c r="X167" s="87">
        <v>0</v>
      </c>
      <c r="Y167" s="88">
        <v>0</v>
      </c>
      <c r="Z167" s="88">
        <v>0</v>
      </c>
      <c r="AA167" s="87">
        <v>0</v>
      </c>
      <c r="AB167" s="87">
        <f t="shared" si="30"/>
        <v>0</v>
      </c>
      <c r="AC167" s="87">
        <v>0</v>
      </c>
      <c r="AD167" s="88">
        <v>0</v>
      </c>
      <c r="AE167" s="88">
        <v>0</v>
      </c>
      <c r="AF167" s="87">
        <v>0</v>
      </c>
      <c r="AG167" s="87">
        <f t="shared" si="31"/>
        <v>0</v>
      </c>
      <c r="AH167" s="87">
        <v>0</v>
      </c>
      <c r="AI167" s="88">
        <v>0</v>
      </c>
      <c r="AJ167" s="88">
        <v>0</v>
      </c>
      <c r="AK167" s="87">
        <v>0</v>
      </c>
      <c r="AL167" s="87">
        <f t="shared" si="32"/>
        <v>0</v>
      </c>
      <c r="AM167" s="87">
        <f t="shared" si="33"/>
        <v>0</v>
      </c>
      <c r="AN167" s="88">
        <v>0</v>
      </c>
      <c r="AO167" s="88">
        <v>0</v>
      </c>
      <c r="AP167" s="87">
        <v>0</v>
      </c>
      <c r="AQ167" s="87">
        <f t="shared" si="34"/>
        <v>0</v>
      </c>
      <c r="AR167" s="87">
        <v>0</v>
      </c>
      <c r="AS167" s="88">
        <v>0</v>
      </c>
      <c r="AT167" s="88">
        <v>0</v>
      </c>
      <c r="AU167" s="87">
        <v>0</v>
      </c>
      <c r="AV167" s="74">
        <f t="shared" si="35"/>
        <v>0</v>
      </c>
      <c r="AW167" s="74">
        <v>0</v>
      </c>
      <c r="AX167" s="75">
        <v>0</v>
      </c>
      <c r="AY167" s="75">
        <v>0</v>
      </c>
      <c r="AZ167" s="74">
        <v>0</v>
      </c>
      <c r="BA167" s="87">
        <f t="shared" si="36"/>
        <v>0</v>
      </c>
      <c r="BB167" s="74">
        <v>0</v>
      </c>
      <c r="BC167" s="74">
        <v>0</v>
      </c>
      <c r="BD167" s="75">
        <v>0</v>
      </c>
      <c r="BE167" s="74">
        <v>0</v>
      </c>
      <c r="BF167" s="87">
        <v>0</v>
      </c>
      <c r="BG167" s="74">
        <v>0</v>
      </c>
      <c r="BH167" s="74">
        <v>0</v>
      </c>
      <c r="BI167" s="75">
        <v>0</v>
      </c>
      <c r="BJ167" s="74">
        <v>0</v>
      </c>
    </row>
    <row r="168" spans="2:62" x14ac:dyDescent="0.25">
      <c r="B168" s="7" t="s">
        <v>190</v>
      </c>
      <c r="C168" s="87">
        <f t="shared" si="25"/>
        <v>0</v>
      </c>
      <c r="D168" s="87">
        <v>0</v>
      </c>
      <c r="E168" s="88">
        <v>0</v>
      </c>
      <c r="F168" s="88">
        <v>0</v>
      </c>
      <c r="G168" s="87">
        <v>0</v>
      </c>
      <c r="H168" s="87">
        <f t="shared" si="26"/>
        <v>0</v>
      </c>
      <c r="I168" s="87">
        <v>0</v>
      </c>
      <c r="J168" s="88">
        <v>0</v>
      </c>
      <c r="K168" s="88">
        <v>0</v>
      </c>
      <c r="L168" s="87">
        <v>0</v>
      </c>
      <c r="M168" s="87">
        <f t="shared" si="27"/>
        <v>0</v>
      </c>
      <c r="N168" s="87">
        <v>0</v>
      </c>
      <c r="O168" s="88">
        <v>0</v>
      </c>
      <c r="P168" s="88">
        <v>0</v>
      </c>
      <c r="Q168" s="87">
        <v>0</v>
      </c>
      <c r="R168" s="87">
        <f t="shared" si="28"/>
        <v>0</v>
      </c>
      <c r="S168" s="87">
        <v>0</v>
      </c>
      <c r="T168" s="88">
        <v>0</v>
      </c>
      <c r="U168" s="88">
        <v>0</v>
      </c>
      <c r="V168" s="87">
        <v>0</v>
      </c>
      <c r="W168" s="87">
        <f t="shared" si="29"/>
        <v>0</v>
      </c>
      <c r="X168" s="87">
        <v>0</v>
      </c>
      <c r="Y168" s="88">
        <v>0</v>
      </c>
      <c r="Z168" s="88">
        <v>0</v>
      </c>
      <c r="AA168" s="87">
        <v>0</v>
      </c>
      <c r="AB168" s="87">
        <f t="shared" si="30"/>
        <v>0</v>
      </c>
      <c r="AC168" s="87">
        <v>0</v>
      </c>
      <c r="AD168" s="88">
        <v>0</v>
      </c>
      <c r="AE168" s="88">
        <v>0</v>
      </c>
      <c r="AF168" s="87">
        <v>0</v>
      </c>
      <c r="AG168" s="87">
        <f t="shared" si="31"/>
        <v>0</v>
      </c>
      <c r="AH168" s="87">
        <v>0</v>
      </c>
      <c r="AI168" s="88">
        <v>0</v>
      </c>
      <c r="AJ168" s="88">
        <v>0</v>
      </c>
      <c r="AK168" s="87">
        <v>0</v>
      </c>
      <c r="AL168" s="87">
        <f t="shared" si="32"/>
        <v>0</v>
      </c>
      <c r="AM168" s="87">
        <f t="shared" si="33"/>
        <v>0</v>
      </c>
      <c r="AN168" s="88">
        <v>0</v>
      </c>
      <c r="AO168" s="88">
        <v>0</v>
      </c>
      <c r="AP168" s="87">
        <v>0</v>
      </c>
      <c r="AQ168" s="87">
        <f t="shared" si="34"/>
        <v>0</v>
      </c>
      <c r="AR168" s="87">
        <v>0</v>
      </c>
      <c r="AS168" s="88">
        <v>0</v>
      </c>
      <c r="AT168" s="88">
        <v>0</v>
      </c>
      <c r="AU168" s="87">
        <v>0</v>
      </c>
      <c r="AV168" s="74">
        <f t="shared" si="35"/>
        <v>0</v>
      </c>
      <c r="AW168" s="74">
        <v>0</v>
      </c>
      <c r="AX168" s="75">
        <v>0</v>
      </c>
      <c r="AY168" s="75">
        <v>0</v>
      </c>
      <c r="AZ168" s="74">
        <v>0</v>
      </c>
      <c r="BA168" s="87">
        <f t="shared" si="36"/>
        <v>0</v>
      </c>
      <c r="BB168" s="74">
        <v>0</v>
      </c>
      <c r="BC168" s="74">
        <v>0</v>
      </c>
      <c r="BD168" s="75">
        <v>0</v>
      </c>
      <c r="BE168" s="74">
        <v>0</v>
      </c>
      <c r="BF168" s="87">
        <v>0</v>
      </c>
      <c r="BG168" s="74">
        <v>0</v>
      </c>
      <c r="BH168" s="74">
        <v>0</v>
      </c>
      <c r="BI168" s="75">
        <v>0</v>
      </c>
      <c r="BJ168" s="74">
        <v>0</v>
      </c>
    </row>
    <row r="169" spans="2:62" x14ac:dyDescent="0.25">
      <c r="B169" s="7" t="s">
        <v>191</v>
      </c>
      <c r="C169" s="87">
        <f t="shared" si="25"/>
        <v>0</v>
      </c>
      <c r="D169" s="87">
        <v>0</v>
      </c>
      <c r="E169" s="88">
        <v>0</v>
      </c>
      <c r="F169" s="88">
        <v>0</v>
      </c>
      <c r="G169" s="87">
        <v>0</v>
      </c>
      <c r="H169" s="87">
        <f t="shared" si="26"/>
        <v>0</v>
      </c>
      <c r="I169" s="87">
        <v>0</v>
      </c>
      <c r="J169" s="88">
        <v>0</v>
      </c>
      <c r="K169" s="88">
        <v>0</v>
      </c>
      <c r="L169" s="87">
        <v>0</v>
      </c>
      <c r="M169" s="87">
        <f t="shared" si="27"/>
        <v>0</v>
      </c>
      <c r="N169" s="87">
        <v>0</v>
      </c>
      <c r="O169" s="88">
        <v>0</v>
      </c>
      <c r="P169" s="88">
        <v>0</v>
      </c>
      <c r="Q169" s="87">
        <v>0</v>
      </c>
      <c r="R169" s="87">
        <f t="shared" si="28"/>
        <v>0</v>
      </c>
      <c r="S169" s="87">
        <v>0</v>
      </c>
      <c r="T169" s="88">
        <v>0</v>
      </c>
      <c r="U169" s="88">
        <v>0</v>
      </c>
      <c r="V169" s="87">
        <v>0</v>
      </c>
      <c r="W169" s="87">
        <f t="shared" si="29"/>
        <v>0</v>
      </c>
      <c r="X169" s="87">
        <v>0</v>
      </c>
      <c r="Y169" s="88">
        <v>0</v>
      </c>
      <c r="Z169" s="88">
        <v>0</v>
      </c>
      <c r="AA169" s="87">
        <v>0</v>
      </c>
      <c r="AB169" s="87">
        <f t="shared" si="30"/>
        <v>0</v>
      </c>
      <c r="AC169" s="87">
        <v>0</v>
      </c>
      <c r="AD169" s="88">
        <v>0</v>
      </c>
      <c r="AE169" s="88">
        <v>0</v>
      </c>
      <c r="AF169" s="87">
        <v>0</v>
      </c>
      <c r="AG169" s="87">
        <f t="shared" si="31"/>
        <v>0</v>
      </c>
      <c r="AH169" s="87">
        <v>0</v>
      </c>
      <c r="AI169" s="88">
        <v>0</v>
      </c>
      <c r="AJ169" s="88">
        <v>0</v>
      </c>
      <c r="AK169" s="87">
        <v>0</v>
      </c>
      <c r="AL169" s="87">
        <f t="shared" si="32"/>
        <v>0</v>
      </c>
      <c r="AM169" s="87">
        <f t="shared" si="33"/>
        <v>0</v>
      </c>
      <c r="AN169" s="88">
        <v>0</v>
      </c>
      <c r="AO169" s="88">
        <v>0</v>
      </c>
      <c r="AP169" s="87">
        <v>0</v>
      </c>
      <c r="AQ169" s="87">
        <f t="shared" si="34"/>
        <v>0</v>
      </c>
      <c r="AR169" s="87">
        <v>0</v>
      </c>
      <c r="AS169" s="88">
        <v>0</v>
      </c>
      <c r="AT169" s="88">
        <v>0</v>
      </c>
      <c r="AU169" s="87">
        <v>0</v>
      </c>
      <c r="AV169" s="74">
        <f t="shared" si="35"/>
        <v>0</v>
      </c>
      <c r="AW169" s="74">
        <v>0</v>
      </c>
      <c r="AX169" s="75">
        <v>0</v>
      </c>
      <c r="AY169" s="75">
        <v>0</v>
      </c>
      <c r="AZ169" s="74">
        <v>0</v>
      </c>
      <c r="BA169" s="87">
        <f t="shared" si="36"/>
        <v>0</v>
      </c>
      <c r="BB169" s="74">
        <v>0</v>
      </c>
      <c r="BC169" s="74">
        <v>0</v>
      </c>
      <c r="BD169" s="75">
        <v>0</v>
      </c>
      <c r="BE169" s="74">
        <v>0</v>
      </c>
      <c r="BF169" s="87">
        <v>0</v>
      </c>
      <c r="BG169" s="74">
        <v>0</v>
      </c>
      <c r="BH169" s="74">
        <v>0</v>
      </c>
      <c r="BI169" s="75">
        <v>0</v>
      </c>
      <c r="BJ169" s="74">
        <v>0</v>
      </c>
    </row>
    <row r="170" spans="2:62" x14ac:dyDescent="0.25">
      <c r="B170" s="7" t="s">
        <v>192</v>
      </c>
      <c r="C170" s="87">
        <f t="shared" si="25"/>
        <v>0</v>
      </c>
      <c r="D170" s="87">
        <v>0</v>
      </c>
      <c r="E170" s="88">
        <v>0</v>
      </c>
      <c r="F170" s="88">
        <v>0</v>
      </c>
      <c r="G170" s="87">
        <v>0</v>
      </c>
      <c r="H170" s="87">
        <f t="shared" si="26"/>
        <v>0</v>
      </c>
      <c r="I170" s="87">
        <v>0</v>
      </c>
      <c r="J170" s="88">
        <v>0</v>
      </c>
      <c r="K170" s="88">
        <v>0</v>
      </c>
      <c r="L170" s="87">
        <v>0</v>
      </c>
      <c r="M170" s="87">
        <f t="shared" si="27"/>
        <v>0</v>
      </c>
      <c r="N170" s="87">
        <v>0</v>
      </c>
      <c r="O170" s="88">
        <v>0</v>
      </c>
      <c r="P170" s="88">
        <v>0</v>
      </c>
      <c r="Q170" s="87">
        <v>0</v>
      </c>
      <c r="R170" s="87">
        <f t="shared" si="28"/>
        <v>0</v>
      </c>
      <c r="S170" s="87">
        <v>0</v>
      </c>
      <c r="T170" s="88">
        <v>0</v>
      </c>
      <c r="U170" s="88">
        <v>0</v>
      </c>
      <c r="V170" s="87">
        <v>0</v>
      </c>
      <c r="W170" s="87">
        <f t="shared" si="29"/>
        <v>0</v>
      </c>
      <c r="X170" s="87">
        <v>0</v>
      </c>
      <c r="Y170" s="88">
        <v>0</v>
      </c>
      <c r="Z170" s="88">
        <v>0</v>
      </c>
      <c r="AA170" s="87">
        <v>0</v>
      </c>
      <c r="AB170" s="87">
        <f t="shared" si="30"/>
        <v>0</v>
      </c>
      <c r="AC170" s="87">
        <v>0</v>
      </c>
      <c r="AD170" s="88">
        <v>0</v>
      </c>
      <c r="AE170" s="88">
        <v>0</v>
      </c>
      <c r="AF170" s="87">
        <v>0</v>
      </c>
      <c r="AG170" s="87">
        <f t="shared" si="31"/>
        <v>0</v>
      </c>
      <c r="AH170" s="87">
        <v>0</v>
      </c>
      <c r="AI170" s="88">
        <v>0</v>
      </c>
      <c r="AJ170" s="88">
        <v>0</v>
      </c>
      <c r="AK170" s="87">
        <v>0</v>
      </c>
      <c r="AL170" s="87">
        <f t="shared" si="32"/>
        <v>0</v>
      </c>
      <c r="AM170" s="87">
        <f t="shared" si="33"/>
        <v>0</v>
      </c>
      <c r="AN170" s="88">
        <v>0</v>
      </c>
      <c r="AO170" s="88">
        <v>0</v>
      </c>
      <c r="AP170" s="87">
        <v>0</v>
      </c>
      <c r="AQ170" s="87">
        <f t="shared" si="34"/>
        <v>0</v>
      </c>
      <c r="AR170" s="87">
        <v>0</v>
      </c>
      <c r="AS170" s="88">
        <v>0</v>
      </c>
      <c r="AT170" s="88">
        <v>0</v>
      </c>
      <c r="AU170" s="87">
        <v>0</v>
      </c>
      <c r="AV170" s="74">
        <f t="shared" si="35"/>
        <v>0</v>
      </c>
      <c r="AW170" s="74">
        <v>0</v>
      </c>
      <c r="AX170" s="75">
        <v>0</v>
      </c>
      <c r="AY170" s="75">
        <v>0</v>
      </c>
      <c r="AZ170" s="74">
        <v>0</v>
      </c>
      <c r="BA170" s="87">
        <f t="shared" si="36"/>
        <v>0</v>
      </c>
      <c r="BB170" s="74">
        <v>0</v>
      </c>
      <c r="BC170" s="74">
        <v>0</v>
      </c>
      <c r="BD170" s="75">
        <v>0</v>
      </c>
      <c r="BE170" s="74">
        <v>0</v>
      </c>
      <c r="BF170" s="87">
        <v>0</v>
      </c>
      <c r="BG170" s="74">
        <v>0</v>
      </c>
      <c r="BH170" s="74">
        <v>0</v>
      </c>
      <c r="BI170" s="75">
        <v>0</v>
      </c>
      <c r="BJ170" s="74">
        <v>0</v>
      </c>
    </row>
    <row r="171" spans="2:62" x14ac:dyDescent="0.25">
      <c r="B171" s="7" t="s">
        <v>193</v>
      </c>
      <c r="C171" s="87">
        <f t="shared" si="25"/>
        <v>0</v>
      </c>
      <c r="D171" s="87">
        <v>0</v>
      </c>
      <c r="E171" s="88">
        <v>0</v>
      </c>
      <c r="F171" s="88">
        <v>0</v>
      </c>
      <c r="G171" s="87">
        <v>0</v>
      </c>
      <c r="H171" s="87">
        <f t="shared" si="26"/>
        <v>0</v>
      </c>
      <c r="I171" s="87">
        <v>0</v>
      </c>
      <c r="J171" s="88">
        <v>0</v>
      </c>
      <c r="K171" s="88">
        <v>0</v>
      </c>
      <c r="L171" s="87">
        <v>0</v>
      </c>
      <c r="M171" s="87">
        <f t="shared" si="27"/>
        <v>0</v>
      </c>
      <c r="N171" s="87">
        <v>0</v>
      </c>
      <c r="O171" s="88">
        <v>0</v>
      </c>
      <c r="P171" s="88">
        <v>0</v>
      </c>
      <c r="Q171" s="87">
        <v>0</v>
      </c>
      <c r="R171" s="87">
        <f t="shared" si="28"/>
        <v>0</v>
      </c>
      <c r="S171" s="87">
        <v>0</v>
      </c>
      <c r="T171" s="88">
        <v>0</v>
      </c>
      <c r="U171" s="88">
        <v>0</v>
      </c>
      <c r="V171" s="87">
        <v>0</v>
      </c>
      <c r="W171" s="87">
        <f t="shared" si="29"/>
        <v>0</v>
      </c>
      <c r="X171" s="87">
        <v>0</v>
      </c>
      <c r="Y171" s="88">
        <v>0</v>
      </c>
      <c r="Z171" s="88">
        <v>0</v>
      </c>
      <c r="AA171" s="87">
        <v>0</v>
      </c>
      <c r="AB171" s="87">
        <f t="shared" si="30"/>
        <v>0</v>
      </c>
      <c r="AC171" s="87">
        <v>0</v>
      </c>
      <c r="AD171" s="88">
        <v>0</v>
      </c>
      <c r="AE171" s="88">
        <v>0</v>
      </c>
      <c r="AF171" s="87">
        <v>0</v>
      </c>
      <c r="AG171" s="87">
        <f t="shared" si="31"/>
        <v>0</v>
      </c>
      <c r="AH171" s="87">
        <v>0</v>
      </c>
      <c r="AI171" s="88">
        <v>0</v>
      </c>
      <c r="AJ171" s="88">
        <v>0</v>
      </c>
      <c r="AK171" s="87">
        <v>0</v>
      </c>
      <c r="AL171" s="87">
        <f t="shared" si="32"/>
        <v>0</v>
      </c>
      <c r="AM171" s="87">
        <f t="shared" si="33"/>
        <v>0</v>
      </c>
      <c r="AN171" s="88">
        <v>0</v>
      </c>
      <c r="AO171" s="88">
        <v>0</v>
      </c>
      <c r="AP171" s="87">
        <v>0</v>
      </c>
      <c r="AQ171" s="87">
        <f t="shared" si="34"/>
        <v>0</v>
      </c>
      <c r="AR171" s="87">
        <v>0</v>
      </c>
      <c r="AS171" s="88">
        <v>0</v>
      </c>
      <c r="AT171" s="88">
        <v>0</v>
      </c>
      <c r="AU171" s="87">
        <v>0</v>
      </c>
      <c r="AV171" s="74">
        <f t="shared" si="35"/>
        <v>0</v>
      </c>
      <c r="AW171" s="74">
        <v>0</v>
      </c>
      <c r="AX171" s="75">
        <v>0</v>
      </c>
      <c r="AY171" s="75">
        <v>0</v>
      </c>
      <c r="AZ171" s="74">
        <v>0</v>
      </c>
      <c r="BA171" s="87">
        <f t="shared" si="36"/>
        <v>0</v>
      </c>
      <c r="BB171" s="74">
        <v>0</v>
      </c>
      <c r="BC171" s="74">
        <v>0</v>
      </c>
      <c r="BD171" s="75">
        <v>0</v>
      </c>
      <c r="BE171" s="74">
        <v>0</v>
      </c>
      <c r="BF171" s="87">
        <v>0</v>
      </c>
      <c r="BG171" s="74">
        <v>0</v>
      </c>
      <c r="BH171" s="74">
        <v>0</v>
      </c>
      <c r="BI171" s="75">
        <v>0</v>
      </c>
      <c r="BJ171" s="74">
        <v>0</v>
      </c>
    </row>
    <row r="172" spans="2:62" x14ac:dyDescent="0.25">
      <c r="B172" s="7" t="s">
        <v>194</v>
      </c>
      <c r="C172" s="87">
        <f t="shared" si="25"/>
        <v>0</v>
      </c>
      <c r="D172" s="87">
        <v>0</v>
      </c>
      <c r="E172" s="88">
        <v>0</v>
      </c>
      <c r="F172" s="88">
        <v>0</v>
      </c>
      <c r="G172" s="87">
        <v>0</v>
      </c>
      <c r="H172" s="87">
        <f t="shared" si="26"/>
        <v>0</v>
      </c>
      <c r="I172" s="87">
        <v>0</v>
      </c>
      <c r="J172" s="88">
        <v>0</v>
      </c>
      <c r="K172" s="88">
        <v>0</v>
      </c>
      <c r="L172" s="87">
        <v>0</v>
      </c>
      <c r="M172" s="87">
        <f t="shared" si="27"/>
        <v>0</v>
      </c>
      <c r="N172" s="87">
        <v>0</v>
      </c>
      <c r="O172" s="88">
        <v>0</v>
      </c>
      <c r="P172" s="88">
        <v>0</v>
      </c>
      <c r="Q172" s="87">
        <v>0</v>
      </c>
      <c r="R172" s="87">
        <f t="shared" si="28"/>
        <v>0</v>
      </c>
      <c r="S172" s="87">
        <v>0</v>
      </c>
      <c r="T172" s="88">
        <v>0</v>
      </c>
      <c r="U172" s="88">
        <v>0</v>
      </c>
      <c r="V172" s="87">
        <v>0</v>
      </c>
      <c r="W172" s="87">
        <f t="shared" si="29"/>
        <v>0</v>
      </c>
      <c r="X172" s="87">
        <v>0</v>
      </c>
      <c r="Y172" s="88">
        <v>0</v>
      </c>
      <c r="Z172" s="88">
        <v>0</v>
      </c>
      <c r="AA172" s="87">
        <v>0</v>
      </c>
      <c r="AB172" s="87">
        <f t="shared" si="30"/>
        <v>0</v>
      </c>
      <c r="AC172" s="87">
        <v>0</v>
      </c>
      <c r="AD172" s="88">
        <v>0</v>
      </c>
      <c r="AE172" s="88">
        <v>0</v>
      </c>
      <c r="AF172" s="87">
        <v>0</v>
      </c>
      <c r="AG172" s="87">
        <f t="shared" si="31"/>
        <v>0</v>
      </c>
      <c r="AH172" s="87">
        <v>0</v>
      </c>
      <c r="AI172" s="88">
        <v>0</v>
      </c>
      <c r="AJ172" s="88">
        <v>0</v>
      </c>
      <c r="AK172" s="87">
        <v>0</v>
      </c>
      <c r="AL172" s="87">
        <f t="shared" si="32"/>
        <v>5.6382810882342916E-4</v>
      </c>
      <c r="AM172" s="87">
        <f t="shared" si="33"/>
        <v>5.6382810882342916E-4</v>
      </c>
      <c r="AN172" s="88">
        <v>0</v>
      </c>
      <c r="AO172" s="88">
        <v>5.6382810882342916E-4</v>
      </c>
      <c r="AP172" s="87">
        <v>0</v>
      </c>
      <c r="AQ172" s="87">
        <f t="shared" si="34"/>
        <v>0</v>
      </c>
      <c r="AR172" s="87">
        <v>0</v>
      </c>
      <c r="AS172" s="88">
        <v>0</v>
      </c>
      <c r="AT172" s="88">
        <v>0</v>
      </c>
      <c r="AU172" s="87">
        <v>0</v>
      </c>
      <c r="AV172" s="74">
        <f t="shared" si="35"/>
        <v>0</v>
      </c>
      <c r="AW172" s="74">
        <v>0</v>
      </c>
      <c r="AX172" s="75">
        <v>0</v>
      </c>
      <c r="AY172" s="75">
        <v>0</v>
      </c>
      <c r="AZ172" s="74">
        <v>0</v>
      </c>
      <c r="BA172" s="87">
        <f t="shared" si="36"/>
        <v>0</v>
      </c>
      <c r="BB172" s="74">
        <v>0</v>
      </c>
      <c r="BC172" s="74">
        <v>0</v>
      </c>
      <c r="BD172" s="75">
        <v>0</v>
      </c>
      <c r="BE172" s="74">
        <v>0</v>
      </c>
      <c r="BF172" s="87">
        <v>-4.8739320782034104E-4</v>
      </c>
      <c r="BG172" s="74">
        <v>-4.8739320782034104E-4</v>
      </c>
      <c r="BH172" s="74">
        <v>0</v>
      </c>
      <c r="BI172" s="75">
        <v>-4.8739320782034104E-4</v>
      </c>
      <c r="BJ172" s="74">
        <v>0</v>
      </c>
    </row>
    <row r="173" spans="2:62" x14ac:dyDescent="0.25">
      <c r="B173" s="7" t="s">
        <v>195</v>
      </c>
      <c r="C173" s="87">
        <f t="shared" si="25"/>
        <v>0</v>
      </c>
      <c r="D173" s="87">
        <v>0</v>
      </c>
      <c r="E173" s="88">
        <v>0</v>
      </c>
      <c r="F173" s="88">
        <v>0</v>
      </c>
      <c r="G173" s="87">
        <v>0</v>
      </c>
      <c r="H173" s="87">
        <f t="shared" si="26"/>
        <v>0</v>
      </c>
      <c r="I173" s="87">
        <v>0</v>
      </c>
      <c r="J173" s="88">
        <v>0</v>
      </c>
      <c r="K173" s="88">
        <v>0</v>
      </c>
      <c r="L173" s="87">
        <v>0</v>
      </c>
      <c r="M173" s="87">
        <f t="shared" si="27"/>
        <v>0</v>
      </c>
      <c r="N173" s="87">
        <v>0</v>
      </c>
      <c r="O173" s="88">
        <v>0</v>
      </c>
      <c r="P173" s="88">
        <v>0</v>
      </c>
      <c r="Q173" s="87">
        <v>0</v>
      </c>
      <c r="R173" s="87">
        <f t="shared" si="28"/>
        <v>0</v>
      </c>
      <c r="S173" s="87">
        <v>0</v>
      </c>
      <c r="T173" s="88">
        <v>0</v>
      </c>
      <c r="U173" s="88">
        <v>0</v>
      </c>
      <c r="V173" s="87">
        <v>0</v>
      </c>
      <c r="W173" s="87">
        <f t="shared" si="29"/>
        <v>0</v>
      </c>
      <c r="X173" s="87">
        <v>0</v>
      </c>
      <c r="Y173" s="88">
        <v>0</v>
      </c>
      <c r="Z173" s="88">
        <v>0</v>
      </c>
      <c r="AA173" s="87">
        <v>0</v>
      </c>
      <c r="AB173" s="87">
        <f t="shared" si="30"/>
        <v>0</v>
      </c>
      <c r="AC173" s="87">
        <v>0</v>
      </c>
      <c r="AD173" s="88">
        <v>0</v>
      </c>
      <c r="AE173" s="88">
        <v>0</v>
      </c>
      <c r="AF173" s="87">
        <v>0</v>
      </c>
      <c r="AG173" s="87">
        <f t="shared" si="31"/>
        <v>0</v>
      </c>
      <c r="AH173" s="87">
        <v>0</v>
      </c>
      <c r="AI173" s="88">
        <v>0</v>
      </c>
      <c r="AJ173" s="88">
        <v>0</v>
      </c>
      <c r="AK173" s="87">
        <v>0</v>
      </c>
      <c r="AL173" s="87">
        <f t="shared" si="32"/>
        <v>0</v>
      </c>
      <c r="AM173" s="87">
        <f t="shared" si="33"/>
        <v>0</v>
      </c>
      <c r="AN173" s="88">
        <v>0</v>
      </c>
      <c r="AO173" s="88">
        <v>0</v>
      </c>
      <c r="AP173" s="87">
        <v>0</v>
      </c>
      <c r="AQ173" s="87">
        <f t="shared" si="34"/>
        <v>0</v>
      </c>
      <c r="AR173" s="87">
        <v>0</v>
      </c>
      <c r="AS173" s="88">
        <v>0</v>
      </c>
      <c r="AT173" s="88">
        <v>0</v>
      </c>
      <c r="AU173" s="87">
        <v>0</v>
      </c>
      <c r="AV173" s="74">
        <f t="shared" si="35"/>
        <v>0</v>
      </c>
      <c r="AW173" s="74">
        <v>0</v>
      </c>
      <c r="AX173" s="75">
        <v>0</v>
      </c>
      <c r="AY173" s="75">
        <v>0</v>
      </c>
      <c r="AZ173" s="74">
        <v>0</v>
      </c>
      <c r="BA173" s="87">
        <f t="shared" si="36"/>
        <v>0</v>
      </c>
      <c r="BB173" s="74">
        <v>0</v>
      </c>
      <c r="BC173" s="74">
        <v>0</v>
      </c>
      <c r="BD173" s="75">
        <v>0</v>
      </c>
      <c r="BE173" s="74">
        <v>0</v>
      </c>
      <c r="BF173" s="87">
        <v>0</v>
      </c>
      <c r="BG173" s="74">
        <v>0</v>
      </c>
      <c r="BH173" s="74">
        <v>0</v>
      </c>
      <c r="BI173" s="75">
        <v>0</v>
      </c>
      <c r="BJ173" s="74">
        <v>0</v>
      </c>
    </row>
    <row r="174" spans="2:62" x14ac:dyDescent="0.25">
      <c r="B174" s="7" t="s">
        <v>196</v>
      </c>
      <c r="C174" s="87">
        <f t="shared" si="25"/>
        <v>3.6801386176304502</v>
      </c>
      <c r="D174" s="87">
        <v>3.6701386176304505</v>
      </c>
      <c r="E174" s="88">
        <v>0</v>
      </c>
      <c r="F174" s="88">
        <v>3.6701386176304505</v>
      </c>
      <c r="G174" s="87">
        <v>0.01</v>
      </c>
      <c r="H174" s="87">
        <f t="shared" si="26"/>
        <v>2.8836163727281954</v>
      </c>
      <c r="I174" s="87">
        <v>2.8736163727281956</v>
      </c>
      <c r="J174" s="88">
        <v>0</v>
      </c>
      <c r="K174" s="88">
        <v>2.8736163727281956</v>
      </c>
      <c r="L174" s="87">
        <v>0.01</v>
      </c>
      <c r="M174" s="87">
        <f t="shared" si="27"/>
        <v>0.20669790317426373</v>
      </c>
      <c r="N174" s="87">
        <v>0.19669790317426372</v>
      </c>
      <c r="O174" s="88">
        <v>0</v>
      </c>
      <c r="P174" s="88">
        <v>0.19669790317426372</v>
      </c>
      <c r="Q174" s="87">
        <v>0.01</v>
      </c>
      <c r="R174" s="87">
        <f t="shared" si="28"/>
        <v>4.0795307059838128</v>
      </c>
      <c r="S174" s="87">
        <v>4.0595307059838133</v>
      </c>
      <c r="T174" s="88">
        <v>0</v>
      </c>
      <c r="U174" s="88">
        <v>4.0595307059838133</v>
      </c>
      <c r="V174" s="87">
        <v>0.02</v>
      </c>
      <c r="W174" s="87">
        <f t="shared" si="29"/>
        <v>-17.690688051586445</v>
      </c>
      <c r="X174" s="87">
        <v>-17.700688051586447</v>
      </c>
      <c r="Y174" s="88">
        <v>0</v>
      </c>
      <c r="Z174" s="88">
        <v>-17.700688051586447</v>
      </c>
      <c r="AA174" s="87">
        <v>0.01</v>
      </c>
      <c r="AB174" s="87">
        <f t="shared" si="30"/>
        <v>5.8140377795970339</v>
      </c>
      <c r="AC174" s="87">
        <v>5.8140377795970339</v>
      </c>
      <c r="AD174" s="88">
        <v>0</v>
      </c>
      <c r="AE174" s="88">
        <v>5.8140377795970339</v>
      </c>
      <c r="AF174" s="87">
        <v>0</v>
      </c>
      <c r="AG174" s="87">
        <f t="shared" si="31"/>
        <v>-7.1742055588795823</v>
      </c>
      <c r="AH174" s="87">
        <v>-7.1842055588795821</v>
      </c>
      <c r="AI174" s="88">
        <v>0</v>
      </c>
      <c r="AJ174" s="88">
        <v>-7.1842055588795821</v>
      </c>
      <c r="AK174" s="87">
        <v>0.01</v>
      </c>
      <c r="AL174" s="87">
        <f t="shared" si="32"/>
        <v>-22.527664844876007</v>
      </c>
      <c r="AM174" s="87">
        <f t="shared" si="33"/>
        <v>-22.537664844876009</v>
      </c>
      <c r="AN174" s="88">
        <v>0</v>
      </c>
      <c r="AO174" s="88">
        <v>-22.537664844876009</v>
      </c>
      <c r="AP174" s="87">
        <v>0.01</v>
      </c>
      <c r="AQ174" s="87">
        <f t="shared" si="34"/>
        <v>2.0949176939700385</v>
      </c>
      <c r="AR174" s="87">
        <v>2.0849176939700387</v>
      </c>
      <c r="AS174" s="88">
        <v>0</v>
      </c>
      <c r="AT174" s="88">
        <v>2.0849176939700387</v>
      </c>
      <c r="AU174" s="87">
        <v>0.01</v>
      </c>
      <c r="AV174" s="74">
        <f t="shared" si="35"/>
        <v>3.6894774956547201</v>
      </c>
      <c r="AW174" s="74">
        <v>3.62139149565472</v>
      </c>
      <c r="AX174" s="75">
        <v>0</v>
      </c>
      <c r="AY174" s="75">
        <v>3.62139149565472</v>
      </c>
      <c r="AZ174" s="74">
        <v>6.8086000000000008E-2</v>
      </c>
      <c r="BA174" s="87">
        <f t="shared" si="36"/>
        <v>3.0032145773586199</v>
      </c>
      <c r="BB174" s="74">
        <v>2.94146857735862</v>
      </c>
      <c r="BC174" s="74">
        <v>0</v>
      </c>
      <c r="BD174" s="75">
        <v>2.94146857735862</v>
      </c>
      <c r="BE174" s="74">
        <v>6.1746000000000002E-2</v>
      </c>
      <c r="BF174" s="87">
        <v>3.4718517241120717</v>
      </c>
      <c r="BG174" s="74">
        <v>3.4497957241120716</v>
      </c>
      <c r="BH174" s="74">
        <v>0</v>
      </c>
      <c r="BI174" s="75">
        <v>3.4497957241120716</v>
      </c>
      <c r="BJ174" s="74">
        <v>2.2056000000000003E-2</v>
      </c>
    </row>
    <row r="175" spans="2:62" x14ac:dyDescent="0.25">
      <c r="B175" s="7" t="s">
        <v>197</v>
      </c>
      <c r="C175" s="87">
        <f t="shared" si="25"/>
        <v>0</v>
      </c>
      <c r="D175" s="87">
        <v>0</v>
      </c>
      <c r="E175" s="88">
        <v>0</v>
      </c>
      <c r="F175" s="88">
        <v>0</v>
      </c>
      <c r="G175" s="87">
        <v>0</v>
      </c>
      <c r="H175" s="87">
        <f t="shared" si="26"/>
        <v>0</v>
      </c>
      <c r="I175" s="87">
        <v>0</v>
      </c>
      <c r="J175" s="88">
        <v>0</v>
      </c>
      <c r="K175" s="88">
        <v>0</v>
      </c>
      <c r="L175" s="87">
        <v>0</v>
      </c>
      <c r="M175" s="87">
        <f t="shared" si="27"/>
        <v>0</v>
      </c>
      <c r="N175" s="87">
        <v>0</v>
      </c>
      <c r="O175" s="88">
        <v>0</v>
      </c>
      <c r="P175" s="88">
        <v>0</v>
      </c>
      <c r="Q175" s="87">
        <v>0</v>
      </c>
      <c r="R175" s="87">
        <f t="shared" si="28"/>
        <v>0</v>
      </c>
      <c r="S175" s="87">
        <v>0</v>
      </c>
      <c r="T175" s="88">
        <v>0</v>
      </c>
      <c r="U175" s="88">
        <v>0</v>
      </c>
      <c r="V175" s="87">
        <v>0</v>
      </c>
      <c r="W175" s="87">
        <f t="shared" si="29"/>
        <v>0</v>
      </c>
      <c r="X175" s="87">
        <v>0</v>
      </c>
      <c r="Y175" s="88">
        <v>0</v>
      </c>
      <c r="Z175" s="88">
        <v>0</v>
      </c>
      <c r="AA175" s="87">
        <v>0</v>
      </c>
      <c r="AB175" s="87">
        <f t="shared" si="30"/>
        <v>0</v>
      </c>
      <c r="AC175" s="87">
        <v>0</v>
      </c>
      <c r="AD175" s="88">
        <v>0</v>
      </c>
      <c r="AE175" s="88">
        <v>0</v>
      </c>
      <c r="AF175" s="87">
        <v>0</v>
      </c>
      <c r="AG175" s="87">
        <f t="shared" si="31"/>
        <v>0</v>
      </c>
      <c r="AH175" s="87">
        <v>0</v>
      </c>
      <c r="AI175" s="88">
        <v>0</v>
      </c>
      <c r="AJ175" s="88">
        <v>0</v>
      </c>
      <c r="AK175" s="87">
        <v>0</v>
      </c>
      <c r="AL175" s="87">
        <f t="shared" si="32"/>
        <v>0</v>
      </c>
      <c r="AM175" s="87">
        <f t="shared" si="33"/>
        <v>0</v>
      </c>
      <c r="AN175" s="88">
        <v>0</v>
      </c>
      <c r="AO175" s="88">
        <v>0</v>
      </c>
      <c r="AP175" s="87">
        <v>0</v>
      </c>
      <c r="AQ175" s="87">
        <f t="shared" si="34"/>
        <v>0</v>
      </c>
      <c r="AR175" s="87">
        <v>0</v>
      </c>
      <c r="AS175" s="88">
        <v>0</v>
      </c>
      <c r="AT175" s="88">
        <v>0</v>
      </c>
      <c r="AU175" s="87">
        <v>0</v>
      </c>
      <c r="AV175" s="74">
        <f t="shared" si="35"/>
        <v>0</v>
      </c>
      <c r="AW175" s="74">
        <v>0</v>
      </c>
      <c r="AX175" s="75">
        <v>0</v>
      </c>
      <c r="AY175" s="75">
        <v>0</v>
      </c>
      <c r="AZ175" s="74">
        <v>0</v>
      </c>
      <c r="BA175" s="87">
        <f t="shared" si="36"/>
        <v>0</v>
      </c>
      <c r="BB175" s="74">
        <v>0</v>
      </c>
      <c r="BC175" s="74">
        <v>0</v>
      </c>
      <c r="BD175" s="75">
        <v>0</v>
      </c>
      <c r="BE175" s="74">
        <v>0</v>
      </c>
      <c r="BF175" s="87">
        <v>0</v>
      </c>
      <c r="BG175" s="74">
        <v>0</v>
      </c>
      <c r="BH175" s="74">
        <v>0</v>
      </c>
      <c r="BI175" s="75">
        <v>0</v>
      </c>
      <c r="BJ175" s="74">
        <v>0</v>
      </c>
    </row>
    <row r="176" spans="2:62" x14ac:dyDescent="0.25">
      <c r="B176" s="7" t="s">
        <v>198</v>
      </c>
      <c r="C176" s="87">
        <f t="shared" si="25"/>
        <v>0</v>
      </c>
      <c r="D176" s="87">
        <v>0</v>
      </c>
      <c r="E176" s="88">
        <v>0</v>
      </c>
      <c r="F176" s="88">
        <v>0</v>
      </c>
      <c r="G176" s="87">
        <v>0</v>
      </c>
      <c r="H176" s="87">
        <f t="shared" si="26"/>
        <v>0</v>
      </c>
      <c r="I176" s="87">
        <v>0</v>
      </c>
      <c r="J176" s="88">
        <v>0</v>
      </c>
      <c r="K176" s="88">
        <v>0</v>
      </c>
      <c r="L176" s="87">
        <v>0</v>
      </c>
      <c r="M176" s="87">
        <f t="shared" si="27"/>
        <v>0</v>
      </c>
      <c r="N176" s="87">
        <v>0</v>
      </c>
      <c r="O176" s="88">
        <v>0</v>
      </c>
      <c r="P176" s="88">
        <v>0</v>
      </c>
      <c r="Q176" s="87">
        <v>0</v>
      </c>
      <c r="R176" s="87">
        <f t="shared" si="28"/>
        <v>0</v>
      </c>
      <c r="S176" s="87">
        <v>0</v>
      </c>
      <c r="T176" s="88">
        <v>0</v>
      </c>
      <c r="U176" s="88">
        <v>0</v>
      </c>
      <c r="V176" s="87">
        <v>0</v>
      </c>
      <c r="W176" s="87">
        <f t="shared" si="29"/>
        <v>0</v>
      </c>
      <c r="X176" s="87">
        <v>0</v>
      </c>
      <c r="Y176" s="88">
        <v>0</v>
      </c>
      <c r="Z176" s="88">
        <v>0</v>
      </c>
      <c r="AA176" s="87">
        <v>0</v>
      </c>
      <c r="AB176" s="87">
        <f t="shared" si="30"/>
        <v>0</v>
      </c>
      <c r="AC176" s="87">
        <v>0</v>
      </c>
      <c r="AD176" s="88">
        <v>0</v>
      </c>
      <c r="AE176" s="88">
        <v>0</v>
      </c>
      <c r="AF176" s="87">
        <v>0</v>
      </c>
      <c r="AG176" s="87">
        <f t="shared" si="31"/>
        <v>0</v>
      </c>
      <c r="AH176" s="87">
        <v>0</v>
      </c>
      <c r="AI176" s="88">
        <v>0</v>
      </c>
      <c r="AJ176" s="88">
        <v>0</v>
      </c>
      <c r="AK176" s="87">
        <v>0</v>
      </c>
      <c r="AL176" s="87">
        <f t="shared" si="32"/>
        <v>0</v>
      </c>
      <c r="AM176" s="87">
        <f t="shared" si="33"/>
        <v>0</v>
      </c>
      <c r="AN176" s="88">
        <v>0</v>
      </c>
      <c r="AO176" s="88">
        <v>0</v>
      </c>
      <c r="AP176" s="87">
        <v>0</v>
      </c>
      <c r="AQ176" s="87">
        <f t="shared" si="34"/>
        <v>0</v>
      </c>
      <c r="AR176" s="87">
        <v>0</v>
      </c>
      <c r="AS176" s="88">
        <v>0</v>
      </c>
      <c r="AT176" s="88">
        <v>0</v>
      </c>
      <c r="AU176" s="87">
        <v>0</v>
      </c>
      <c r="AV176" s="74">
        <f t="shared" si="35"/>
        <v>0</v>
      </c>
      <c r="AW176" s="74">
        <v>0</v>
      </c>
      <c r="AX176" s="75">
        <v>0</v>
      </c>
      <c r="AY176" s="75">
        <v>0</v>
      </c>
      <c r="AZ176" s="74">
        <v>0</v>
      </c>
      <c r="BA176" s="87">
        <f t="shared" si="36"/>
        <v>0</v>
      </c>
      <c r="BB176" s="74">
        <v>0</v>
      </c>
      <c r="BC176" s="74">
        <v>0</v>
      </c>
      <c r="BD176" s="75">
        <v>0</v>
      </c>
      <c r="BE176" s="74">
        <v>0</v>
      </c>
      <c r="BF176" s="87">
        <v>0</v>
      </c>
      <c r="BG176" s="74">
        <v>0</v>
      </c>
      <c r="BH176" s="74">
        <v>0</v>
      </c>
      <c r="BI176" s="75">
        <v>0</v>
      </c>
      <c r="BJ176" s="74">
        <v>0</v>
      </c>
    </row>
    <row r="177" spans="1:62" x14ac:dyDescent="0.25">
      <c r="B177" s="7" t="s">
        <v>199</v>
      </c>
      <c r="C177" s="87">
        <f t="shared" si="25"/>
        <v>0</v>
      </c>
      <c r="D177" s="87">
        <v>0</v>
      </c>
      <c r="E177" s="88">
        <v>0</v>
      </c>
      <c r="F177" s="88">
        <v>0</v>
      </c>
      <c r="G177" s="87">
        <v>0</v>
      </c>
      <c r="H177" s="87">
        <f t="shared" si="26"/>
        <v>0</v>
      </c>
      <c r="I177" s="87">
        <v>0</v>
      </c>
      <c r="J177" s="88">
        <v>0</v>
      </c>
      <c r="K177" s="88">
        <v>0</v>
      </c>
      <c r="L177" s="87">
        <v>0</v>
      </c>
      <c r="M177" s="87">
        <f t="shared" si="27"/>
        <v>0</v>
      </c>
      <c r="N177" s="87">
        <v>0</v>
      </c>
      <c r="O177" s="88">
        <v>0</v>
      </c>
      <c r="P177" s="88">
        <v>0</v>
      </c>
      <c r="Q177" s="87">
        <v>0</v>
      </c>
      <c r="R177" s="87">
        <f t="shared" si="28"/>
        <v>0</v>
      </c>
      <c r="S177" s="87">
        <v>0</v>
      </c>
      <c r="T177" s="88">
        <v>0</v>
      </c>
      <c r="U177" s="88">
        <v>0</v>
      </c>
      <c r="V177" s="87">
        <v>0</v>
      </c>
      <c r="W177" s="87">
        <f t="shared" si="29"/>
        <v>0</v>
      </c>
      <c r="X177" s="87">
        <v>0</v>
      </c>
      <c r="Y177" s="88">
        <v>0</v>
      </c>
      <c r="Z177" s="88">
        <v>0</v>
      </c>
      <c r="AA177" s="87">
        <v>0</v>
      </c>
      <c r="AB177" s="87">
        <f t="shared" si="30"/>
        <v>0</v>
      </c>
      <c r="AC177" s="87">
        <v>0</v>
      </c>
      <c r="AD177" s="88">
        <v>0</v>
      </c>
      <c r="AE177" s="88">
        <v>0</v>
      </c>
      <c r="AF177" s="87">
        <v>0</v>
      </c>
      <c r="AG177" s="87">
        <f t="shared" si="31"/>
        <v>0</v>
      </c>
      <c r="AH177" s="87">
        <v>0</v>
      </c>
      <c r="AI177" s="88">
        <v>0</v>
      </c>
      <c r="AJ177" s="88">
        <v>0</v>
      </c>
      <c r="AK177" s="87">
        <v>0</v>
      </c>
      <c r="AL177" s="87">
        <f t="shared" si="32"/>
        <v>-7.4002439283075083E-4</v>
      </c>
      <c r="AM177" s="87">
        <f t="shared" si="33"/>
        <v>-7.4002439283075083E-4</v>
      </c>
      <c r="AN177" s="88">
        <v>0</v>
      </c>
      <c r="AO177" s="88">
        <v>-7.4002439283075083E-4</v>
      </c>
      <c r="AP177" s="87">
        <v>0</v>
      </c>
      <c r="AQ177" s="87">
        <f t="shared" si="34"/>
        <v>0</v>
      </c>
      <c r="AR177" s="87">
        <v>0</v>
      </c>
      <c r="AS177" s="88">
        <v>0</v>
      </c>
      <c r="AT177" s="88">
        <v>0</v>
      </c>
      <c r="AU177" s="87">
        <v>0</v>
      </c>
      <c r="AV177" s="74">
        <f t="shared" si="35"/>
        <v>0</v>
      </c>
      <c r="AW177" s="74">
        <v>0</v>
      </c>
      <c r="AX177" s="75">
        <v>0</v>
      </c>
      <c r="AY177" s="75">
        <v>0</v>
      </c>
      <c r="AZ177" s="74">
        <v>0</v>
      </c>
      <c r="BA177" s="87">
        <f t="shared" si="36"/>
        <v>0</v>
      </c>
      <c r="BB177" s="74">
        <v>0</v>
      </c>
      <c r="BC177" s="74">
        <v>0</v>
      </c>
      <c r="BD177" s="75">
        <v>0</v>
      </c>
      <c r="BE177" s="74">
        <v>0</v>
      </c>
      <c r="BF177" s="87">
        <v>0.13445456236788206</v>
      </c>
      <c r="BG177" s="74">
        <v>0.13445456236788206</v>
      </c>
      <c r="BH177" s="74">
        <v>0</v>
      </c>
      <c r="BI177" s="75">
        <v>0.13445456236788206</v>
      </c>
      <c r="BJ177" s="74">
        <v>0</v>
      </c>
    </row>
    <row r="178" spans="1:62" x14ac:dyDescent="0.25">
      <c r="B178" s="7" t="s">
        <v>200</v>
      </c>
      <c r="C178" s="87">
        <f t="shared" si="25"/>
        <v>0</v>
      </c>
      <c r="D178" s="87">
        <v>0</v>
      </c>
      <c r="E178" s="88">
        <v>0</v>
      </c>
      <c r="F178" s="88">
        <v>0</v>
      </c>
      <c r="G178" s="87">
        <v>0</v>
      </c>
      <c r="H178" s="87">
        <f t="shared" si="26"/>
        <v>0</v>
      </c>
      <c r="I178" s="87">
        <v>0</v>
      </c>
      <c r="J178" s="88">
        <v>0</v>
      </c>
      <c r="K178" s="88">
        <v>0</v>
      </c>
      <c r="L178" s="87">
        <v>0</v>
      </c>
      <c r="M178" s="87">
        <f t="shared" si="27"/>
        <v>0</v>
      </c>
      <c r="N178" s="87">
        <v>0</v>
      </c>
      <c r="O178" s="88">
        <v>0</v>
      </c>
      <c r="P178" s="88">
        <v>0</v>
      </c>
      <c r="Q178" s="87">
        <v>0</v>
      </c>
      <c r="R178" s="87">
        <f t="shared" si="28"/>
        <v>0</v>
      </c>
      <c r="S178" s="87">
        <v>0</v>
      </c>
      <c r="T178" s="88">
        <v>0</v>
      </c>
      <c r="U178" s="88">
        <v>0</v>
      </c>
      <c r="V178" s="87">
        <v>0</v>
      </c>
      <c r="W178" s="87">
        <f t="shared" si="29"/>
        <v>0</v>
      </c>
      <c r="X178" s="87">
        <v>0</v>
      </c>
      <c r="Y178" s="88">
        <v>0</v>
      </c>
      <c r="Z178" s="88">
        <v>0</v>
      </c>
      <c r="AA178" s="87">
        <v>0</v>
      </c>
      <c r="AB178" s="87">
        <f t="shared" si="30"/>
        <v>0</v>
      </c>
      <c r="AC178" s="87">
        <v>0</v>
      </c>
      <c r="AD178" s="88">
        <v>0</v>
      </c>
      <c r="AE178" s="88">
        <v>0</v>
      </c>
      <c r="AF178" s="87">
        <v>0</v>
      </c>
      <c r="AG178" s="87">
        <f t="shared" si="31"/>
        <v>0</v>
      </c>
      <c r="AH178" s="87">
        <v>0</v>
      </c>
      <c r="AI178" s="88">
        <v>0</v>
      </c>
      <c r="AJ178" s="88">
        <v>0</v>
      </c>
      <c r="AK178" s="87">
        <v>0</v>
      </c>
      <c r="AL178" s="87">
        <f t="shared" si="32"/>
        <v>-6.949181441248768E-3</v>
      </c>
      <c r="AM178" s="87">
        <f t="shared" si="33"/>
        <v>-6.949181441248768E-3</v>
      </c>
      <c r="AN178" s="88">
        <v>0</v>
      </c>
      <c r="AO178" s="88">
        <v>-6.949181441248768E-3</v>
      </c>
      <c r="AP178" s="87">
        <v>0</v>
      </c>
      <c r="AQ178" s="87">
        <f t="shared" si="34"/>
        <v>0</v>
      </c>
      <c r="AR178" s="87">
        <v>0</v>
      </c>
      <c r="AS178" s="88">
        <v>0</v>
      </c>
      <c r="AT178" s="88">
        <v>0</v>
      </c>
      <c r="AU178" s="87">
        <v>0</v>
      </c>
      <c r="AV178" s="74">
        <f t="shared" si="35"/>
        <v>0</v>
      </c>
      <c r="AW178" s="74">
        <v>0</v>
      </c>
      <c r="AX178" s="75">
        <v>0</v>
      </c>
      <c r="AY178" s="75">
        <v>0</v>
      </c>
      <c r="AZ178" s="74">
        <v>0</v>
      </c>
      <c r="BA178" s="87">
        <f t="shared" si="36"/>
        <v>0</v>
      </c>
      <c r="BB178" s="74">
        <v>0</v>
      </c>
      <c r="BC178" s="74">
        <v>0</v>
      </c>
      <c r="BD178" s="75">
        <v>0</v>
      </c>
      <c r="BE178" s="74">
        <v>0</v>
      </c>
      <c r="BF178" s="87">
        <v>0</v>
      </c>
      <c r="BG178" s="74">
        <v>0</v>
      </c>
      <c r="BH178" s="74">
        <v>0</v>
      </c>
      <c r="BI178" s="75">
        <v>0</v>
      </c>
      <c r="BJ178" s="74">
        <v>0</v>
      </c>
    </row>
    <row r="179" spans="1:62" ht="23.4" x14ac:dyDescent="0.25">
      <c r="B179" s="7" t="s">
        <v>201</v>
      </c>
      <c r="C179" s="87">
        <f t="shared" si="25"/>
        <v>0</v>
      </c>
      <c r="D179" s="87">
        <v>0</v>
      </c>
      <c r="E179" s="88">
        <v>0</v>
      </c>
      <c r="F179" s="88">
        <v>0</v>
      </c>
      <c r="G179" s="87">
        <v>0</v>
      </c>
      <c r="H179" s="87">
        <f t="shared" si="26"/>
        <v>0</v>
      </c>
      <c r="I179" s="87">
        <v>0</v>
      </c>
      <c r="J179" s="88">
        <v>0</v>
      </c>
      <c r="K179" s="88">
        <v>0</v>
      </c>
      <c r="L179" s="87">
        <v>0</v>
      </c>
      <c r="M179" s="87">
        <f t="shared" si="27"/>
        <v>0</v>
      </c>
      <c r="N179" s="87">
        <v>0</v>
      </c>
      <c r="O179" s="88">
        <v>0</v>
      </c>
      <c r="P179" s="88">
        <v>0</v>
      </c>
      <c r="Q179" s="87">
        <v>0</v>
      </c>
      <c r="R179" s="87">
        <f t="shared" si="28"/>
        <v>0</v>
      </c>
      <c r="S179" s="87">
        <v>0</v>
      </c>
      <c r="T179" s="88">
        <v>0</v>
      </c>
      <c r="U179" s="88">
        <v>0</v>
      </c>
      <c r="V179" s="87">
        <v>0</v>
      </c>
      <c r="W179" s="87">
        <f t="shared" si="29"/>
        <v>0</v>
      </c>
      <c r="X179" s="87">
        <v>0</v>
      </c>
      <c r="Y179" s="88">
        <v>0</v>
      </c>
      <c r="Z179" s="88">
        <v>0</v>
      </c>
      <c r="AA179" s="87">
        <v>0</v>
      </c>
      <c r="AB179" s="87">
        <f t="shared" si="30"/>
        <v>0</v>
      </c>
      <c r="AC179" s="87">
        <v>0</v>
      </c>
      <c r="AD179" s="88">
        <v>0</v>
      </c>
      <c r="AE179" s="88">
        <v>0</v>
      </c>
      <c r="AF179" s="87">
        <v>0</v>
      </c>
      <c r="AG179" s="87">
        <f t="shared" si="31"/>
        <v>0</v>
      </c>
      <c r="AH179" s="87">
        <v>0</v>
      </c>
      <c r="AI179" s="88">
        <v>0</v>
      </c>
      <c r="AJ179" s="88">
        <v>0</v>
      </c>
      <c r="AK179" s="87">
        <v>0</v>
      </c>
      <c r="AL179" s="87">
        <f t="shared" si="32"/>
        <v>0</v>
      </c>
      <c r="AM179" s="87">
        <f t="shared" si="33"/>
        <v>0</v>
      </c>
      <c r="AN179" s="88">
        <v>0</v>
      </c>
      <c r="AO179" s="88">
        <v>0</v>
      </c>
      <c r="AP179" s="87">
        <v>0</v>
      </c>
      <c r="AQ179" s="87">
        <f t="shared" si="34"/>
        <v>0</v>
      </c>
      <c r="AR179" s="87">
        <v>0</v>
      </c>
      <c r="AS179" s="88">
        <v>0</v>
      </c>
      <c r="AT179" s="88">
        <v>0</v>
      </c>
      <c r="AU179" s="87">
        <v>0</v>
      </c>
      <c r="AV179" s="74">
        <f t="shared" si="35"/>
        <v>0</v>
      </c>
      <c r="AW179" s="74">
        <v>0</v>
      </c>
      <c r="AX179" s="75">
        <v>0</v>
      </c>
      <c r="AY179" s="75">
        <v>0</v>
      </c>
      <c r="AZ179" s="74">
        <v>0</v>
      </c>
      <c r="BA179" s="87">
        <f t="shared" si="36"/>
        <v>0</v>
      </c>
      <c r="BB179" s="74">
        <v>0</v>
      </c>
      <c r="BC179" s="74">
        <v>0</v>
      </c>
      <c r="BD179" s="75">
        <v>0</v>
      </c>
      <c r="BE179" s="74">
        <v>0</v>
      </c>
      <c r="BF179" s="87">
        <v>0</v>
      </c>
      <c r="BG179" s="74">
        <v>0</v>
      </c>
      <c r="BH179" s="74">
        <v>0</v>
      </c>
      <c r="BI179" s="75">
        <v>0</v>
      </c>
      <c r="BJ179" s="74">
        <v>0</v>
      </c>
    </row>
    <row r="180" spans="1:62" x14ac:dyDescent="0.25">
      <c r="B180" s="7" t="s">
        <v>202</v>
      </c>
      <c r="C180" s="87">
        <f t="shared" si="25"/>
        <v>0</v>
      </c>
      <c r="D180" s="87">
        <v>0</v>
      </c>
      <c r="E180" s="88">
        <v>0</v>
      </c>
      <c r="F180" s="88">
        <v>0</v>
      </c>
      <c r="G180" s="87">
        <v>0</v>
      </c>
      <c r="H180" s="87">
        <f t="shared" si="26"/>
        <v>0</v>
      </c>
      <c r="I180" s="87">
        <v>0</v>
      </c>
      <c r="J180" s="88">
        <v>0</v>
      </c>
      <c r="K180" s="88">
        <v>0</v>
      </c>
      <c r="L180" s="87">
        <v>0</v>
      </c>
      <c r="M180" s="87">
        <f t="shared" si="27"/>
        <v>0</v>
      </c>
      <c r="N180" s="87">
        <v>0</v>
      </c>
      <c r="O180" s="88">
        <v>0</v>
      </c>
      <c r="P180" s="88">
        <v>0</v>
      </c>
      <c r="Q180" s="87">
        <v>0</v>
      </c>
      <c r="R180" s="87">
        <f t="shared" si="28"/>
        <v>0</v>
      </c>
      <c r="S180" s="87">
        <v>0</v>
      </c>
      <c r="T180" s="88">
        <v>0</v>
      </c>
      <c r="U180" s="88">
        <v>0</v>
      </c>
      <c r="V180" s="87">
        <v>0</v>
      </c>
      <c r="W180" s="87">
        <f t="shared" si="29"/>
        <v>0</v>
      </c>
      <c r="X180" s="87">
        <v>0</v>
      </c>
      <c r="Y180" s="88">
        <v>0</v>
      </c>
      <c r="Z180" s="88">
        <v>0</v>
      </c>
      <c r="AA180" s="87">
        <v>0</v>
      </c>
      <c r="AB180" s="87">
        <f t="shared" si="30"/>
        <v>0</v>
      </c>
      <c r="AC180" s="87">
        <v>0</v>
      </c>
      <c r="AD180" s="88">
        <v>0</v>
      </c>
      <c r="AE180" s="88">
        <v>0</v>
      </c>
      <c r="AF180" s="87">
        <v>0</v>
      </c>
      <c r="AG180" s="87">
        <f t="shared" si="31"/>
        <v>0</v>
      </c>
      <c r="AH180" s="87">
        <v>0</v>
      </c>
      <c r="AI180" s="88">
        <v>0</v>
      </c>
      <c r="AJ180" s="88">
        <v>0</v>
      </c>
      <c r="AK180" s="87">
        <v>0</v>
      </c>
      <c r="AL180" s="87">
        <f t="shared" si="32"/>
        <v>0</v>
      </c>
      <c r="AM180" s="87">
        <f t="shared" si="33"/>
        <v>0</v>
      </c>
      <c r="AN180" s="88">
        <v>0</v>
      </c>
      <c r="AO180" s="88">
        <v>0</v>
      </c>
      <c r="AP180" s="87">
        <v>0</v>
      </c>
      <c r="AQ180" s="87">
        <f t="shared" si="34"/>
        <v>0</v>
      </c>
      <c r="AR180" s="87">
        <v>0</v>
      </c>
      <c r="AS180" s="88">
        <v>0</v>
      </c>
      <c r="AT180" s="88">
        <v>0</v>
      </c>
      <c r="AU180" s="87">
        <v>0</v>
      </c>
      <c r="AV180" s="74">
        <f t="shared" si="35"/>
        <v>0</v>
      </c>
      <c r="AW180" s="74">
        <v>0</v>
      </c>
      <c r="AX180" s="75">
        <v>0</v>
      </c>
      <c r="AY180" s="75">
        <v>0</v>
      </c>
      <c r="AZ180" s="74">
        <v>0</v>
      </c>
      <c r="BA180" s="87">
        <f t="shared" si="36"/>
        <v>0</v>
      </c>
      <c r="BB180" s="74">
        <v>0</v>
      </c>
      <c r="BC180" s="74">
        <v>0</v>
      </c>
      <c r="BD180" s="75">
        <v>0</v>
      </c>
      <c r="BE180" s="74">
        <v>0</v>
      </c>
      <c r="BF180" s="87">
        <v>0</v>
      </c>
      <c r="BG180" s="74">
        <v>0</v>
      </c>
      <c r="BH180" s="74">
        <v>0</v>
      </c>
      <c r="BI180" s="75">
        <v>0</v>
      </c>
      <c r="BJ180" s="74">
        <v>0</v>
      </c>
    </row>
    <row r="181" spans="1:62" x14ac:dyDescent="0.25">
      <c r="B181" s="7" t="s">
        <v>203</v>
      </c>
      <c r="C181" s="87">
        <f t="shared" si="25"/>
        <v>0</v>
      </c>
      <c r="D181" s="87">
        <v>0</v>
      </c>
      <c r="E181" s="88">
        <v>0</v>
      </c>
      <c r="F181" s="88">
        <v>0</v>
      </c>
      <c r="G181" s="87">
        <v>0</v>
      </c>
      <c r="H181" s="87">
        <f t="shared" si="26"/>
        <v>0</v>
      </c>
      <c r="I181" s="87">
        <v>0</v>
      </c>
      <c r="J181" s="88">
        <v>0</v>
      </c>
      <c r="K181" s="88">
        <v>0</v>
      </c>
      <c r="L181" s="87">
        <v>0</v>
      </c>
      <c r="M181" s="87">
        <f t="shared" si="27"/>
        <v>0</v>
      </c>
      <c r="N181" s="87">
        <v>0</v>
      </c>
      <c r="O181" s="88">
        <v>0</v>
      </c>
      <c r="P181" s="88">
        <v>0</v>
      </c>
      <c r="Q181" s="87">
        <v>0</v>
      </c>
      <c r="R181" s="87">
        <f t="shared" si="28"/>
        <v>0</v>
      </c>
      <c r="S181" s="87">
        <v>0</v>
      </c>
      <c r="T181" s="88">
        <v>0</v>
      </c>
      <c r="U181" s="88">
        <v>0</v>
      </c>
      <c r="V181" s="87">
        <v>0</v>
      </c>
      <c r="W181" s="87">
        <f t="shared" si="29"/>
        <v>0</v>
      </c>
      <c r="X181" s="87">
        <v>0</v>
      </c>
      <c r="Y181" s="88">
        <v>0</v>
      </c>
      <c r="Z181" s="88">
        <v>0</v>
      </c>
      <c r="AA181" s="87">
        <v>0</v>
      </c>
      <c r="AB181" s="87">
        <f t="shared" si="30"/>
        <v>0</v>
      </c>
      <c r="AC181" s="87">
        <v>0</v>
      </c>
      <c r="AD181" s="88">
        <v>0</v>
      </c>
      <c r="AE181" s="88">
        <v>0</v>
      </c>
      <c r="AF181" s="87">
        <v>0</v>
      </c>
      <c r="AG181" s="87">
        <f t="shared" si="31"/>
        <v>0</v>
      </c>
      <c r="AH181" s="87">
        <v>0</v>
      </c>
      <c r="AI181" s="88">
        <v>0</v>
      </c>
      <c r="AJ181" s="88">
        <v>0</v>
      </c>
      <c r="AK181" s="87">
        <v>0</v>
      </c>
      <c r="AL181" s="87">
        <f t="shared" si="32"/>
        <v>0.15876212537922926</v>
      </c>
      <c r="AM181" s="87">
        <f t="shared" si="33"/>
        <v>0.15876212537922926</v>
      </c>
      <c r="AN181" s="88">
        <v>0</v>
      </c>
      <c r="AO181" s="88">
        <v>0.15876212537922926</v>
      </c>
      <c r="AP181" s="87">
        <v>0</v>
      </c>
      <c r="AQ181" s="87">
        <f t="shared" si="34"/>
        <v>0</v>
      </c>
      <c r="AR181" s="87">
        <v>0</v>
      </c>
      <c r="AS181" s="88">
        <v>0</v>
      </c>
      <c r="AT181" s="88">
        <v>0</v>
      </c>
      <c r="AU181" s="87">
        <v>0</v>
      </c>
      <c r="AV181" s="74">
        <f t="shared" si="35"/>
        <v>0</v>
      </c>
      <c r="AW181" s="74">
        <v>0</v>
      </c>
      <c r="AX181" s="75">
        <v>0</v>
      </c>
      <c r="AY181" s="75">
        <v>0</v>
      </c>
      <c r="AZ181" s="74">
        <v>0</v>
      </c>
      <c r="BA181" s="87">
        <f t="shared" si="36"/>
        <v>0</v>
      </c>
      <c r="BB181" s="74">
        <v>0</v>
      </c>
      <c r="BC181" s="74">
        <v>0</v>
      </c>
      <c r="BD181" s="75">
        <v>0</v>
      </c>
      <c r="BE181" s="74">
        <v>0</v>
      </c>
      <c r="BF181" s="87">
        <v>0.17543300749886362</v>
      </c>
      <c r="BG181" s="74">
        <v>0.17543300749886362</v>
      </c>
      <c r="BH181" s="74">
        <v>0</v>
      </c>
      <c r="BI181" s="75">
        <v>0.17543300749886362</v>
      </c>
      <c r="BJ181" s="74">
        <v>0</v>
      </c>
    </row>
    <row r="182" spans="1:62" x14ac:dyDescent="0.25">
      <c r="B182" s="7" t="s">
        <v>204</v>
      </c>
      <c r="C182" s="87">
        <f t="shared" si="25"/>
        <v>0</v>
      </c>
      <c r="D182" s="87">
        <v>0</v>
      </c>
      <c r="E182" s="88">
        <v>0</v>
      </c>
      <c r="F182" s="88">
        <v>0</v>
      </c>
      <c r="G182" s="87">
        <v>0</v>
      </c>
      <c r="H182" s="87">
        <f t="shared" si="26"/>
        <v>0</v>
      </c>
      <c r="I182" s="87">
        <v>0</v>
      </c>
      <c r="J182" s="88">
        <v>0</v>
      </c>
      <c r="K182" s="88">
        <v>0</v>
      </c>
      <c r="L182" s="87">
        <v>0</v>
      </c>
      <c r="M182" s="87">
        <f t="shared" si="27"/>
        <v>0</v>
      </c>
      <c r="N182" s="87">
        <v>0</v>
      </c>
      <c r="O182" s="88">
        <v>0</v>
      </c>
      <c r="P182" s="88">
        <v>0</v>
      </c>
      <c r="Q182" s="87">
        <v>0</v>
      </c>
      <c r="R182" s="87">
        <f t="shared" si="28"/>
        <v>0</v>
      </c>
      <c r="S182" s="87">
        <v>0</v>
      </c>
      <c r="T182" s="88">
        <v>0</v>
      </c>
      <c r="U182" s="88">
        <v>0</v>
      </c>
      <c r="V182" s="87">
        <v>0</v>
      </c>
      <c r="W182" s="87">
        <f t="shared" si="29"/>
        <v>0</v>
      </c>
      <c r="X182" s="87">
        <v>0</v>
      </c>
      <c r="Y182" s="88">
        <v>0</v>
      </c>
      <c r="Z182" s="88">
        <v>0</v>
      </c>
      <c r="AA182" s="87">
        <v>0</v>
      </c>
      <c r="AB182" s="87">
        <f t="shared" si="30"/>
        <v>0</v>
      </c>
      <c r="AC182" s="87">
        <v>0</v>
      </c>
      <c r="AD182" s="88">
        <v>0</v>
      </c>
      <c r="AE182" s="88">
        <v>0</v>
      </c>
      <c r="AF182" s="87">
        <v>0</v>
      </c>
      <c r="AG182" s="87">
        <f t="shared" si="31"/>
        <v>0</v>
      </c>
      <c r="AH182" s="87">
        <v>0</v>
      </c>
      <c r="AI182" s="88">
        <v>0</v>
      </c>
      <c r="AJ182" s="88">
        <v>0</v>
      </c>
      <c r="AK182" s="87">
        <v>0</v>
      </c>
      <c r="AL182" s="87">
        <f t="shared" si="32"/>
        <v>0</v>
      </c>
      <c r="AM182" s="87">
        <f t="shared" si="33"/>
        <v>0</v>
      </c>
      <c r="AN182" s="88">
        <v>0</v>
      </c>
      <c r="AO182" s="88">
        <v>0</v>
      </c>
      <c r="AP182" s="87">
        <v>0</v>
      </c>
      <c r="AQ182" s="87">
        <f t="shared" si="34"/>
        <v>0</v>
      </c>
      <c r="AR182" s="87">
        <v>0</v>
      </c>
      <c r="AS182" s="88">
        <v>0</v>
      </c>
      <c r="AT182" s="88">
        <v>0</v>
      </c>
      <c r="AU182" s="87">
        <v>0</v>
      </c>
      <c r="AV182" s="74">
        <f t="shared" si="35"/>
        <v>0</v>
      </c>
      <c r="AW182" s="74">
        <v>0</v>
      </c>
      <c r="AX182" s="75">
        <v>0</v>
      </c>
      <c r="AY182" s="75">
        <v>0</v>
      </c>
      <c r="AZ182" s="74">
        <v>0</v>
      </c>
      <c r="BA182" s="87">
        <f t="shared" si="36"/>
        <v>0</v>
      </c>
      <c r="BB182" s="74">
        <v>0</v>
      </c>
      <c r="BC182" s="74">
        <v>0</v>
      </c>
      <c r="BD182" s="75">
        <v>0</v>
      </c>
      <c r="BE182" s="74">
        <v>0</v>
      </c>
      <c r="BF182" s="87">
        <v>0</v>
      </c>
      <c r="BG182" s="74">
        <v>0</v>
      </c>
      <c r="BH182" s="74">
        <v>0</v>
      </c>
      <c r="BI182" s="75">
        <v>0</v>
      </c>
      <c r="BJ182" s="74">
        <v>0</v>
      </c>
    </row>
    <row r="183" spans="1:62" x14ac:dyDescent="0.25">
      <c r="B183" s="7" t="s">
        <v>205</v>
      </c>
      <c r="C183" s="87">
        <f t="shared" si="25"/>
        <v>0</v>
      </c>
      <c r="D183" s="87">
        <v>0</v>
      </c>
      <c r="E183" s="88">
        <v>0</v>
      </c>
      <c r="F183" s="88">
        <v>0</v>
      </c>
      <c r="G183" s="87">
        <v>0</v>
      </c>
      <c r="H183" s="87">
        <f t="shared" si="26"/>
        <v>0</v>
      </c>
      <c r="I183" s="87">
        <v>0</v>
      </c>
      <c r="J183" s="88">
        <v>0</v>
      </c>
      <c r="K183" s="88">
        <v>0</v>
      </c>
      <c r="L183" s="87">
        <v>0</v>
      </c>
      <c r="M183" s="87">
        <f t="shared" si="27"/>
        <v>0</v>
      </c>
      <c r="N183" s="87">
        <v>0</v>
      </c>
      <c r="O183" s="88">
        <v>0</v>
      </c>
      <c r="P183" s="88">
        <v>0</v>
      </c>
      <c r="Q183" s="87">
        <v>0</v>
      </c>
      <c r="R183" s="87">
        <f t="shared" si="28"/>
        <v>0</v>
      </c>
      <c r="S183" s="87">
        <v>0</v>
      </c>
      <c r="T183" s="88">
        <v>0</v>
      </c>
      <c r="U183" s="88">
        <v>0</v>
      </c>
      <c r="V183" s="87">
        <v>0</v>
      </c>
      <c r="W183" s="87">
        <f t="shared" si="29"/>
        <v>0</v>
      </c>
      <c r="X183" s="87">
        <v>0</v>
      </c>
      <c r="Y183" s="88">
        <v>0</v>
      </c>
      <c r="Z183" s="88">
        <v>0</v>
      </c>
      <c r="AA183" s="87">
        <v>0</v>
      </c>
      <c r="AB183" s="87">
        <f t="shared" si="30"/>
        <v>0</v>
      </c>
      <c r="AC183" s="87">
        <v>0</v>
      </c>
      <c r="AD183" s="88">
        <v>0</v>
      </c>
      <c r="AE183" s="88">
        <v>0</v>
      </c>
      <c r="AF183" s="87">
        <v>0</v>
      </c>
      <c r="AG183" s="87">
        <f t="shared" si="31"/>
        <v>0</v>
      </c>
      <c r="AH183" s="87">
        <v>0</v>
      </c>
      <c r="AI183" s="88">
        <v>0</v>
      </c>
      <c r="AJ183" s="88">
        <v>0</v>
      </c>
      <c r="AK183" s="87">
        <v>0</v>
      </c>
      <c r="AL183" s="87">
        <f t="shared" si="32"/>
        <v>0</v>
      </c>
      <c r="AM183" s="87">
        <f t="shared" si="33"/>
        <v>0</v>
      </c>
      <c r="AN183" s="88">
        <v>0</v>
      </c>
      <c r="AO183" s="88">
        <v>0</v>
      </c>
      <c r="AP183" s="87">
        <v>0</v>
      </c>
      <c r="AQ183" s="87">
        <f t="shared" si="34"/>
        <v>0</v>
      </c>
      <c r="AR183" s="87">
        <v>0</v>
      </c>
      <c r="AS183" s="88">
        <v>0</v>
      </c>
      <c r="AT183" s="88">
        <v>0</v>
      </c>
      <c r="AU183" s="87">
        <v>0</v>
      </c>
      <c r="AV183" s="74">
        <f t="shared" si="35"/>
        <v>0</v>
      </c>
      <c r="AW183" s="74">
        <v>0</v>
      </c>
      <c r="AX183" s="75">
        <v>0</v>
      </c>
      <c r="AY183" s="75">
        <v>0</v>
      </c>
      <c r="AZ183" s="74">
        <v>0</v>
      </c>
      <c r="BA183" s="87">
        <f t="shared" si="36"/>
        <v>0</v>
      </c>
      <c r="BB183" s="74">
        <v>0</v>
      </c>
      <c r="BC183" s="74">
        <v>0</v>
      </c>
      <c r="BD183" s="75">
        <v>0</v>
      </c>
      <c r="BE183" s="74">
        <v>0</v>
      </c>
      <c r="BF183" s="87">
        <v>0</v>
      </c>
      <c r="BG183" s="74">
        <v>0</v>
      </c>
      <c r="BH183" s="74">
        <v>0</v>
      </c>
      <c r="BI183" s="75">
        <v>0</v>
      </c>
      <c r="BJ183" s="74">
        <v>0</v>
      </c>
    </row>
    <row r="184" spans="1:62" x14ac:dyDescent="0.25">
      <c r="A184" s="38">
        <v>616</v>
      </c>
      <c r="B184" s="7" t="s">
        <v>206</v>
      </c>
      <c r="C184" s="87">
        <f t="shared" si="25"/>
        <v>28.79553107719293</v>
      </c>
      <c r="D184" s="87">
        <v>22.45553107719293</v>
      </c>
      <c r="E184" s="88">
        <v>2.2605561241831893</v>
      </c>
      <c r="F184" s="88">
        <v>20.194974953009741</v>
      </c>
      <c r="G184" s="87">
        <v>6.34</v>
      </c>
      <c r="H184" s="87">
        <f t="shared" si="26"/>
        <v>36.483783179628588</v>
      </c>
      <c r="I184" s="87">
        <v>35.72378317962859</v>
      </c>
      <c r="J184" s="88">
        <v>11.8</v>
      </c>
      <c r="K184" s="88">
        <v>23.92378317962859</v>
      </c>
      <c r="L184" s="87">
        <v>0.76</v>
      </c>
      <c r="M184" s="87">
        <f t="shared" si="27"/>
        <v>44.637180936930378</v>
      </c>
      <c r="N184" s="87">
        <v>44.107180936930376</v>
      </c>
      <c r="O184" s="88">
        <v>8.7777540377428664</v>
      </c>
      <c r="P184" s="88">
        <v>35.32942689918751</v>
      </c>
      <c r="Q184" s="87">
        <v>0.53</v>
      </c>
      <c r="R184" s="87">
        <f t="shared" si="28"/>
        <v>51.641441578959835</v>
      </c>
      <c r="S184" s="87">
        <v>48.021441578959838</v>
      </c>
      <c r="T184" s="88">
        <v>10.856715138625438</v>
      </c>
      <c r="U184" s="88">
        <v>37.164726440334398</v>
      </c>
      <c r="V184" s="87">
        <v>3.6199999999999992</v>
      </c>
      <c r="W184" s="87">
        <f t="shared" si="29"/>
        <v>10.704099101080395</v>
      </c>
      <c r="X184" s="87">
        <v>6.6640991010803949</v>
      </c>
      <c r="Y184" s="88">
        <v>5.3924337459751959</v>
      </c>
      <c r="Z184" s="88">
        <v>1.2716653551051991</v>
      </c>
      <c r="AA184" s="87">
        <v>4.0399999999999991</v>
      </c>
      <c r="AB184" s="87">
        <f t="shared" si="30"/>
        <v>36.147124387413548</v>
      </c>
      <c r="AC184" s="87">
        <v>35.077124387413548</v>
      </c>
      <c r="AD184" s="88">
        <v>11</v>
      </c>
      <c r="AE184" s="88">
        <v>24.077124387413548</v>
      </c>
      <c r="AF184" s="87">
        <v>1.0700000000000003</v>
      </c>
      <c r="AG184" s="87">
        <f t="shared" si="31"/>
        <v>33.241947984428045</v>
      </c>
      <c r="AH184" s="87">
        <v>32.511947984428048</v>
      </c>
      <c r="AI184" s="88">
        <v>7.7094448747457722</v>
      </c>
      <c r="AJ184" s="88">
        <v>24.802503109682277</v>
      </c>
      <c r="AK184" s="87">
        <v>0.73000000000000009</v>
      </c>
      <c r="AL184" s="87">
        <f t="shared" si="32"/>
        <v>67.661242309603992</v>
      </c>
      <c r="AM184" s="87">
        <f t="shared" si="33"/>
        <v>56.661242309603992</v>
      </c>
      <c r="AN184" s="88">
        <v>14.577347817602135</v>
      </c>
      <c r="AO184" s="88">
        <v>42.08389449200186</v>
      </c>
      <c r="AP184" s="87">
        <v>10.999999999999996</v>
      </c>
      <c r="AQ184" s="87">
        <f t="shared" si="34"/>
        <v>43.72529002115283</v>
      </c>
      <c r="AR184" s="87">
        <v>41.61529002115283</v>
      </c>
      <c r="AS184" s="88">
        <v>2.8973567775190823</v>
      </c>
      <c r="AT184" s="88">
        <v>38.717933243633745</v>
      </c>
      <c r="AU184" s="87">
        <v>2.1100000000000003</v>
      </c>
      <c r="AV184" s="74">
        <f t="shared" si="35"/>
        <v>51.925689741976989</v>
      </c>
      <c r="AW184" s="74">
        <v>50.825722741976989</v>
      </c>
      <c r="AX184" s="75">
        <v>20.754501391464508</v>
      </c>
      <c r="AY184" s="75">
        <v>30.071221350512481</v>
      </c>
      <c r="AZ184" s="74">
        <v>1.0999669999999999</v>
      </c>
      <c r="BA184" s="87">
        <f t="shared" si="36"/>
        <v>57.671233364578399</v>
      </c>
      <c r="BB184" s="74">
        <v>53.340912364578401</v>
      </c>
      <c r="BC184" s="74">
        <v>9.2570484572505602</v>
      </c>
      <c r="BD184" s="75">
        <v>44.083863907327839</v>
      </c>
      <c r="BE184" s="74">
        <v>4.3303209999999996</v>
      </c>
      <c r="BF184" s="87">
        <v>109.31914198194384</v>
      </c>
      <c r="BG184" s="74">
        <v>108.12841598194385</v>
      </c>
      <c r="BH184" s="74">
        <v>4.6239810839736677</v>
      </c>
      <c r="BI184" s="75">
        <v>103.50443489797019</v>
      </c>
      <c r="BJ184" s="74">
        <v>1.1907260000000002</v>
      </c>
    </row>
    <row r="185" spans="1:62" x14ac:dyDescent="0.25">
      <c r="A185" s="38">
        <v>620</v>
      </c>
      <c r="B185" s="7" t="s">
        <v>207</v>
      </c>
      <c r="C185" s="87">
        <f t="shared" si="25"/>
        <v>-0.43162883716033335</v>
      </c>
      <c r="D185" s="87">
        <v>-0.47162883716033333</v>
      </c>
      <c r="E185" s="88">
        <v>0</v>
      </c>
      <c r="F185" s="88">
        <v>-0.47162883716033333</v>
      </c>
      <c r="G185" s="87">
        <v>0.04</v>
      </c>
      <c r="H185" s="87">
        <f t="shared" si="26"/>
        <v>0.1202260149549612</v>
      </c>
      <c r="I185" s="87">
        <v>0.1202260149549612</v>
      </c>
      <c r="J185" s="88">
        <v>0</v>
      </c>
      <c r="K185" s="88">
        <v>0.1202260149549612</v>
      </c>
      <c r="L185" s="87">
        <v>0</v>
      </c>
      <c r="M185" s="87">
        <f t="shared" si="27"/>
        <v>0.48158920837599534</v>
      </c>
      <c r="N185" s="87">
        <v>0.48158920837599534</v>
      </c>
      <c r="O185" s="88">
        <v>0</v>
      </c>
      <c r="P185" s="88">
        <v>0.48158920837599534</v>
      </c>
      <c r="Q185" s="87">
        <v>0</v>
      </c>
      <c r="R185" s="87">
        <f t="shared" si="28"/>
        <v>-0.38860527534891981</v>
      </c>
      <c r="S185" s="87">
        <v>-0.44860527534891981</v>
      </c>
      <c r="T185" s="88">
        <v>0.20931576262087601</v>
      </c>
      <c r="U185" s="88">
        <v>-0.65792103796979584</v>
      </c>
      <c r="V185" s="87">
        <v>0.06</v>
      </c>
      <c r="W185" s="87">
        <f t="shared" si="29"/>
        <v>-1.0749631030495092E-2</v>
      </c>
      <c r="X185" s="87">
        <v>-1.0749631030495092E-2</v>
      </c>
      <c r="Y185" s="88">
        <v>0</v>
      </c>
      <c r="Z185" s="88">
        <v>-1.0749631030495092E-2</v>
      </c>
      <c r="AA185" s="87">
        <v>0</v>
      </c>
      <c r="AB185" s="87">
        <f t="shared" si="30"/>
        <v>0</v>
      </c>
      <c r="AC185" s="87">
        <v>0</v>
      </c>
      <c r="AD185" s="88">
        <v>0</v>
      </c>
      <c r="AE185" s="88">
        <v>0</v>
      </c>
      <c r="AF185" s="87">
        <v>0</v>
      </c>
      <c r="AG185" s="87">
        <f t="shared" si="31"/>
        <v>0</v>
      </c>
      <c r="AH185" s="87">
        <v>0</v>
      </c>
      <c r="AI185" s="88">
        <v>0</v>
      </c>
      <c r="AJ185" s="88">
        <v>0</v>
      </c>
      <c r="AK185" s="87">
        <v>0</v>
      </c>
      <c r="AL185" s="87">
        <f t="shared" si="32"/>
        <v>-2.203327587605088</v>
      </c>
      <c r="AM185" s="87">
        <f t="shared" si="33"/>
        <v>-2.203327587605088</v>
      </c>
      <c r="AN185" s="88">
        <v>0</v>
      </c>
      <c r="AO185" s="88">
        <v>-2.203327587605088</v>
      </c>
      <c r="AP185" s="87">
        <v>0</v>
      </c>
      <c r="AQ185" s="87">
        <f t="shared" si="34"/>
        <v>-0.20524618872126763</v>
      </c>
      <c r="AR185" s="87">
        <v>-0.22524618872126762</v>
      </c>
      <c r="AS185" s="88">
        <v>0</v>
      </c>
      <c r="AT185" s="88">
        <v>-0.22524618872126762</v>
      </c>
      <c r="AU185" s="87">
        <v>0.02</v>
      </c>
      <c r="AV185" s="74">
        <f t="shared" si="35"/>
        <v>0.27825499025225098</v>
      </c>
      <c r="AW185" s="74">
        <v>0.22833499025225101</v>
      </c>
      <c r="AX185" s="75">
        <v>0</v>
      </c>
      <c r="AY185" s="75">
        <v>0.22833499025225101</v>
      </c>
      <c r="AZ185" s="74">
        <v>4.9919999999999992E-2</v>
      </c>
      <c r="BA185" s="87">
        <f t="shared" si="36"/>
        <v>0.20302300000000001</v>
      </c>
      <c r="BB185" s="74">
        <v>0</v>
      </c>
      <c r="BC185" s="74">
        <v>0</v>
      </c>
      <c r="BD185" s="75">
        <v>0</v>
      </c>
      <c r="BE185" s="74">
        <v>0.20302300000000001</v>
      </c>
      <c r="BF185" s="87">
        <v>0.41108206109227435</v>
      </c>
      <c r="BG185" s="74">
        <v>0.26811006109227437</v>
      </c>
      <c r="BH185" s="74">
        <v>0</v>
      </c>
      <c r="BI185" s="75">
        <v>0.26811006109227437</v>
      </c>
      <c r="BJ185" s="74">
        <v>0.14297199999999999</v>
      </c>
    </row>
    <row r="186" spans="1:62" x14ac:dyDescent="0.25">
      <c r="B186" s="7" t="s">
        <v>208</v>
      </c>
      <c r="C186" s="87">
        <f t="shared" si="25"/>
        <v>0</v>
      </c>
      <c r="D186" s="87">
        <v>0</v>
      </c>
      <c r="E186" s="88">
        <v>0</v>
      </c>
      <c r="F186" s="88">
        <v>0</v>
      </c>
      <c r="G186" s="87">
        <v>0</v>
      </c>
      <c r="H186" s="87">
        <f t="shared" si="26"/>
        <v>0</v>
      </c>
      <c r="I186" s="87">
        <v>0</v>
      </c>
      <c r="J186" s="88">
        <v>0</v>
      </c>
      <c r="K186" s="88">
        <v>0</v>
      </c>
      <c r="L186" s="87">
        <v>0</v>
      </c>
      <c r="M186" s="87">
        <f t="shared" si="27"/>
        <v>0</v>
      </c>
      <c r="N186" s="87">
        <v>0</v>
      </c>
      <c r="O186" s="88">
        <v>0</v>
      </c>
      <c r="P186" s="88">
        <v>0</v>
      </c>
      <c r="Q186" s="87">
        <v>0</v>
      </c>
      <c r="R186" s="87">
        <f t="shared" si="28"/>
        <v>0</v>
      </c>
      <c r="S186" s="87">
        <v>0</v>
      </c>
      <c r="T186" s="88">
        <v>0</v>
      </c>
      <c r="U186" s="88">
        <v>0</v>
      </c>
      <c r="V186" s="87">
        <v>0</v>
      </c>
      <c r="W186" s="87">
        <f t="shared" si="29"/>
        <v>0</v>
      </c>
      <c r="X186" s="87">
        <v>0</v>
      </c>
      <c r="Y186" s="88">
        <v>0</v>
      </c>
      <c r="Z186" s="88">
        <v>0</v>
      </c>
      <c r="AA186" s="87">
        <v>0</v>
      </c>
      <c r="AB186" s="87">
        <f t="shared" si="30"/>
        <v>0</v>
      </c>
      <c r="AC186" s="87">
        <v>0</v>
      </c>
      <c r="AD186" s="88">
        <v>0</v>
      </c>
      <c r="AE186" s="88">
        <v>0</v>
      </c>
      <c r="AF186" s="87">
        <v>0</v>
      </c>
      <c r="AG186" s="87">
        <f t="shared" si="31"/>
        <v>0</v>
      </c>
      <c r="AH186" s="87">
        <v>0</v>
      </c>
      <c r="AI186" s="88">
        <v>0</v>
      </c>
      <c r="AJ186" s="88">
        <v>0</v>
      </c>
      <c r="AK186" s="87">
        <v>0</v>
      </c>
      <c r="AL186" s="87">
        <f t="shared" si="32"/>
        <v>0</v>
      </c>
      <c r="AM186" s="87">
        <f t="shared" si="33"/>
        <v>0</v>
      </c>
      <c r="AN186" s="88">
        <v>0</v>
      </c>
      <c r="AO186" s="88">
        <v>0</v>
      </c>
      <c r="AP186" s="87">
        <v>0</v>
      </c>
      <c r="AQ186" s="87">
        <f t="shared" si="34"/>
        <v>0</v>
      </c>
      <c r="AR186" s="87">
        <v>0</v>
      </c>
      <c r="AS186" s="88">
        <v>0</v>
      </c>
      <c r="AT186" s="88">
        <v>0</v>
      </c>
      <c r="AU186" s="87">
        <v>0</v>
      </c>
      <c r="AV186" s="74">
        <f t="shared" si="35"/>
        <v>0</v>
      </c>
      <c r="AW186" s="74">
        <v>0</v>
      </c>
      <c r="AX186" s="75">
        <v>0</v>
      </c>
      <c r="AY186" s="75">
        <v>0</v>
      </c>
      <c r="AZ186" s="74">
        <v>0</v>
      </c>
      <c r="BA186" s="87">
        <f t="shared" si="36"/>
        <v>0</v>
      </c>
      <c r="BB186" s="74">
        <v>0</v>
      </c>
      <c r="BC186" s="74">
        <v>0</v>
      </c>
      <c r="BD186" s="75">
        <v>0</v>
      </c>
      <c r="BE186" s="74">
        <v>0</v>
      </c>
      <c r="BF186" s="87">
        <v>0</v>
      </c>
      <c r="BG186" s="74">
        <v>0</v>
      </c>
      <c r="BH186" s="74">
        <v>0</v>
      </c>
      <c r="BI186" s="75">
        <v>0</v>
      </c>
      <c r="BJ186" s="74">
        <v>0</v>
      </c>
    </row>
    <row r="187" spans="1:62" x14ac:dyDescent="0.25">
      <c r="B187" s="7" t="s">
        <v>209</v>
      </c>
      <c r="C187" s="87">
        <f t="shared" si="25"/>
        <v>-0.61849089234784149</v>
      </c>
      <c r="D187" s="87">
        <v>-0.61849089234784149</v>
      </c>
      <c r="E187" s="88">
        <v>0</v>
      </c>
      <c r="F187" s="88">
        <v>-0.61849089234784149</v>
      </c>
      <c r="G187" s="87">
        <v>0</v>
      </c>
      <c r="H187" s="87">
        <f t="shared" si="26"/>
        <v>-4.6974960305548735E-2</v>
      </c>
      <c r="I187" s="87">
        <v>-4.6974960305548735E-2</v>
      </c>
      <c r="J187" s="88">
        <v>0</v>
      </c>
      <c r="K187" s="88">
        <v>-4.6974960305548735E-2</v>
      </c>
      <c r="L187" s="87">
        <v>0</v>
      </c>
      <c r="M187" s="87">
        <f t="shared" si="27"/>
        <v>63.39068147850864</v>
      </c>
      <c r="N187" s="87">
        <v>63.39068147850864</v>
      </c>
      <c r="O187" s="88">
        <v>0</v>
      </c>
      <c r="P187" s="88">
        <v>63.39068147850864</v>
      </c>
      <c r="Q187" s="87">
        <v>0</v>
      </c>
      <c r="R187" s="87">
        <f t="shared" si="28"/>
        <v>-2.4717925930536362</v>
      </c>
      <c r="S187" s="87">
        <v>-2.4717925930536362</v>
      </c>
      <c r="T187" s="88">
        <v>0.26710259999999997</v>
      </c>
      <c r="U187" s="88">
        <v>-2.738895193053636</v>
      </c>
      <c r="V187" s="87">
        <v>0</v>
      </c>
      <c r="W187" s="87">
        <f t="shared" si="29"/>
        <v>-0.33564644735076699</v>
      </c>
      <c r="X187" s="87">
        <v>-0.33564644735076699</v>
      </c>
      <c r="Y187" s="88">
        <v>0</v>
      </c>
      <c r="Z187" s="88">
        <v>-0.33564644735076699</v>
      </c>
      <c r="AA187" s="87">
        <v>0</v>
      </c>
      <c r="AB187" s="87">
        <f t="shared" si="30"/>
        <v>7.3436654221394075</v>
      </c>
      <c r="AC187" s="87">
        <v>7.3436654221394075</v>
      </c>
      <c r="AD187" s="88">
        <v>0</v>
      </c>
      <c r="AE187" s="88">
        <v>7.3436654221394075</v>
      </c>
      <c r="AF187" s="87">
        <v>0</v>
      </c>
      <c r="AG187" s="87">
        <f t="shared" si="31"/>
        <v>-6.5353656536083382E-2</v>
      </c>
      <c r="AH187" s="87">
        <v>-6.5353656536083382E-2</v>
      </c>
      <c r="AI187" s="88">
        <v>0.43854369999999998</v>
      </c>
      <c r="AJ187" s="88">
        <v>-0.50389735653608336</v>
      </c>
      <c r="AK187" s="87">
        <v>0</v>
      </c>
      <c r="AL187" s="87">
        <f t="shared" si="32"/>
        <v>4.7645135467704334</v>
      </c>
      <c r="AM187" s="87">
        <f t="shared" si="33"/>
        <v>4.7645135467704334</v>
      </c>
      <c r="AN187" s="88">
        <v>0</v>
      </c>
      <c r="AO187" s="88">
        <v>4.7645135467704334</v>
      </c>
      <c r="AP187" s="87">
        <v>0</v>
      </c>
      <c r="AQ187" s="87">
        <f t="shared" si="34"/>
        <v>0.19077994651058475</v>
      </c>
      <c r="AR187" s="87">
        <v>0.19077994651058475</v>
      </c>
      <c r="AS187" s="88">
        <v>0</v>
      </c>
      <c r="AT187" s="88">
        <v>0.19077994651058475</v>
      </c>
      <c r="AU187" s="87">
        <v>0</v>
      </c>
      <c r="AV187" s="74">
        <f t="shared" si="35"/>
        <v>1.5944376435993901</v>
      </c>
      <c r="AW187" s="74">
        <v>1.5907156435993901</v>
      </c>
      <c r="AX187" s="75">
        <v>0</v>
      </c>
      <c r="AY187" s="75">
        <v>1.5907156435993901</v>
      </c>
      <c r="AZ187" s="74">
        <v>3.722E-3</v>
      </c>
      <c r="BA187" s="87">
        <f t="shared" si="36"/>
        <v>-0.34883318287932702</v>
      </c>
      <c r="BB187" s="74">
        <v>-0.35234618287932701</v>
      </c>
      <c r="BC187" s="74">
        <v>0</v>
      </c>
      <c r="BD187" s="75">
        <v>-0.35234618287932701</v>
      </c>
      <c r="BE187" s="74">
        <v>3.5129999999999996E-3</v>
      </c>
      <c r="BF187" s="87">
        <v>8.9792469117412396E-3</v>
      </c>
      <c r="BG187" s="74">
        <v>6.5972469117412391E-3</v>
      </c>
      <c r="BH187" s="74">
        <v>0</v>
      </c>
      <c r="BI187" s="75">
        <v>6.5972469117412391E-3</v>
      </c>
      <c r="BJ187" s="74">
        <v>2.382E-3</v>
      </c>
    </row>
    <row r="188" spans="1:62" x14ac:dyDescent="0.25">
      <c r="B188" s="7" t="s">
        <v>210</v>
      </c>
      <c r="C188" s="87">
        <f t="shared" si="25"/>
        <v>-5.7345612570535727E-2</v>
      </c>
      <c r="D188" s="87">
        <v>-5.7345612570535727E-2</v>
      </c>
      <c r="E188" s="88">
        <v>0</v>
      </c>
      <c r="F188" s="88">
        <v>-5.7345612570535727E-2</v>
      </c>
      <c r="G188" s="87">
        <v>0</v>
      </c>
      <c r="H188" s="87">
        <f t="shared" si="26"/>
        <v>8.3200970010982242E-3</v>
      </c>
      <c r="I188" s="87">
        <v>8.3200970010982242E-3</v>
      </c>
      <c r="J188" s="88">
        <v>0</v>
      </c>
      <c r="K188" s="88">
        <v>8.3200970010982242E-3</v>
      </c>
      <c r="L188" s="87">
        <v>0</v>
      </c>
      <c r="M188" s="87">
        <f t="shared" si="27"/>
        <v>1.6326596551384933E-2</v>
      </c>
      <c r="N188" s="87">
        <v>1.6326596551384933E-2</v>
      </c>
      <c r="O188" s="88">
        <v>0</v>
      </c>
      <c r="P188" s="88">
        <v>1.6326596551384933E-2</v>
      </c>
      <c r="Q188" s="87">
        <v>0</v>
      </c>
      <c r="R188" s="87">
        <f t="shared" si="28"/>
        <v>-0.13978952223810337</v>
      </c>
      <c r="S188" s="87">
        <v>-0.25978952223810337</v>
      </c>
      <c r="T188" s="88">
        <v>4.5121798622030605E-2</v>
      </c>
      <c r="U188" s="88">
        <v>-0.30491132086013395</v>
      </c>
      <c r="V188" s="87">
        <v>0.12</v>
      </c>
      <c r="W188" s="87">
        <f t="shared" si="29"/>
        <v>-0.126199379282736</v>
      </c>
      <c r="X188" s="87">
        <v>-0.126199379282736</v>
      </c>
      <c r="Y188" s="88">
        <v>0</v>
      </c>
      <c r="Z188" s="88">
        <v>-0.126199379282736</v>
      </c>
      <c r="AA188" s="87">
        <v>0</v>
      </c>
      <c r="AB188" s="87">
        <f t="shared" si="30"/>
        <v>-1.0224613849036035E-2</v>
      </c>
      <c r="AC188" s="87">
        <v>-1.0224613849036035E-2</v>
      </c>
      <c r="AD188" s="88">
        <v>0</v>
      </c>
      <c r="AE188" s="88">
        <v>-1.0224613849036035E-2</v>
      </c>
      <c r="AF188" s="87">
        <v>0</v>
      </c>
      <c r="AG188" s="87">
        <f t="shared" si="31"/>
        <v>-8.4662691421744374E-3</v>
      </c>
      <c r="AH188" s="87">
        <v>-8.4662691421744374E-3</v>
      </c>
      <c r="AI188" s="88">
        <v>0</v>
      </c>
      <c r="AJ188" s="88">
        <v>-8.4662691421744374E-3</v>
      </c>
      <c r="AK188" s="87">
        <v>0</v>
      </c>
      <c r="AL188" s="87">
        <f t="shared" si="32"/>
        <v>-2.2230291106992373E-2</v>
      </c>
      <c r="AM188" s="87">
        <f t="shared" si="33"/>
        <v>-2.2230291106992373E-2</v>
      </c>
      <c r="AN188" s="88">
        <v>0</v>
      </c>
      <c r="AO188" s="88">
        <v>-2.2230291106992373E-2</v>
      </c>
      <c r="AP188" s="87">
        <v>0</v>
      </c>
      <c r="AQ188" s="87">
        <f t="shared" si="34"/>
        <v>8.0302053947296365E-3</v>
      </c>
      <c r="AR188" s="87">
        <v>8.0302053947296365E-3</v>
      </c>
      <c r="AS188" s="88">
        <v>0</v>
      </c>
      <c r="AT188" s="88">
        <v>8.0302053947296365E-3</v>
      </c>
      <c r="AU188" s="87">
        <v>0</v>
      </c>
      <c r="AV188" s="74">
        <f t="shared" si="35"/>
        <v>1.546447139760729E-2</v>
      </c>
      <c r="AW188" s="74">
        <v>4.44347139760729E-3</v>
      </c>
      <c r="AX188" s="75">
        <v>0</v>
      </c>
      <c r="AY188" s="75">
        <v>4.44347139760729E-3</v>
      </c>
      <c r="AZ188" s="74">
        <v>1.1021E-2</v>
      </c>
      <c r="BA188" s="87">
        <f t="shared" si="36"/>
        <v>-4.7221469430007101E-2</v>
      </c>
      <c r="BB188" s="74">
        <v>-6.0131469430007099E-2</v>
      </c>
      <c r="BC188" s="74">
        <v>4.9193444397406701E-2</v>
      </c>
      <c r="BD188" s="75">
        <v>-0.1093249138274138</v>
      </c>
      <c r="BE188" s="74">
        <v>1.291E-2</v>
      </c>
      <c r="BF188" s="87">
        <v>1.4113096900653925</v>
      </c>
      <c r="BG188" s="74">
        <v>1.3950236900653925</v>
      </c>
      <c r="BH188" s="74">
        <v>0</v>
      </c>
      <c r="BI188" s="75">
        <v>1.3950236900653925</v>
      </c>
      <c r="BJ188" s="74">
        <v>1.6285999999999998E-2</v>
      </c>
    </row>
    <row r="189" spans="1:62" x14ac:dyDescent="0.25">
      <c r="B189" s="7" t="s">
        <v>211</v>
      </c>
      <c r="C189" s="87">
        <f t="shared" si="25"/>
        <v>0</v>
      </c>
      <c r="D189" s="87">
        <v>0</v>
      </c>
      <c r="E189" s="88">
        <v>0</v>
      </c>
      <c r="F189" s="88">
        <v>0</v>
      </c>
      <c r="G189" s="87">
        <v>0</v>
      </c>
      <c r="H189" s="87">
        <f t="shared" si="26"/>
        <v>0</v>
      </c>
      <c r="I189" s="87">
        <v>0</v>
      </c>
      <c r="J189" s="88">
        <v>0</v>
      </c>
      <c r="K189" s="88">
        <v>0</v>
      </c>
      <c r="L189" s="87">
        <v>0</v>
      </c>
      <c r="M189" s="87">
        <f t="shared" si="27"/>
        <v>0</v>
      </c>
      <c r="N189" s="87">
        <v>0</v>
      </c>
      <c r="O189" s="88">
        <v>0</v>
      </c>
      <c r="P189" s="88">
        <v>0</v>
      </c>
      <c r="Q189" s="87">
        <v>0</v>
      </c>
      <c r="R189" s="87">
        <f t="shared" si="28"/>
        <v>0</v>
      </c>
      <c r="S189" s="87">
        <v>0</v>
      </c>
      <c r="T189" s="88">
        <v>0</v>
      </c>
      <c r="U189" s="88">
        <v>0</v>
      </c>
      <c r="V189" s="87">
        <v>0</v>
      </c>
      <c r="W189" s="87">
        <f t="shared" si="29"/>
        <v>0</v>
      </c>
      <c r="X189" s="87">
        <v>0</v>
      </c>
      <c r="Y189" s="88">
        <v>0</v>
      </c>
      <c r="Z189" s="88">
        <v>0</v>
      </c>
      <c r="AA189" s="87">
        <v>0</v>
      </c>
      <c r="AB189" s="87">
        <f t="shared" si="30"/>
        <v>0</v>
      </c>
      <c r="AC189" s="87">
        <v>0</v>
      </c>
      <c r="AD189" s="88">
        <v>0</v>
      </c>
      <c r="AE189" s="88">
        <v>0</v>
      </c>
      <c r="AF189" s="87">
        <v>0</v>
      </c>
      <c r="AG189" s="87">
        <f t="shared" si="31"/>
        <v>0</v>
      </c>
      <c r="AH189" s="87">
        <v>0</v>
      </c>
      <c r="AI189" s="88">
        <v>0</v>
      </c>
      <c r="AJ189" s="88">
        <v>0</v>
      </c>
      <c r="AK189" s="87">
        <v>0</v>
      </c>
      <c r="AL189" s="87">
        <f t="shared" si="32"/>
        <v>0</v>
      </c>
      <c r="AM189" s="87">
        <f t="shared" si="33"/>
        <v>0</v>
      </c>
      <c r="AN189" s="88">
        <v>0</v>
      </c>
      <c r="AO189" s="88">
        <v>0</v>
      </c>
      <c r="AP189" s="87">
        <v>0</v>
      </c>
      <c r="AQ189" s="87">
        <f t="shared" si="34"/>
        <v>0</v>
      </c>
      <c r="AR189" s="87">
        <v>0</v>
      </c>
      <c r="AS189" s="88">
        <v>0</v>
      </c>
      <c r="AT189" s="88">
        <v>0</v>
      </c>
      <c r="AU189" s="87">
        <v>0</v>
      </c>
      <c r="AV189" s="74">
        <f t="shared" si="35"/>
        <v>0</v>
      </c>
      <c r="AW189" s="74">
        <v>0</v>
      </c>
      <c r="AX189" s="75">
        <v>0</v>
      </c>
      <c r="AY189" s="75">
        <v>0</v>
      </c>
      <c r="AZ189" s="74">
        <v>0</v>
      </c>
      <c r="BA189" s="87">
        <f t="shared" si="36"/>
        <v>0</v>
      </c>
      <c r="BB189" s="74">
        <v>0</v>
      </c>
      <c r="BC189" s="74">
        <v>0</v>
      </c>
      <c r="BD189" s="75">
        <v>0</v>
      </c>
      <c r="BE189" s="74">
        <v>0</v>
      </c>
      <c r="BF189" s="87">
        <v>0</v>
      </c>
      <c r="BG189" s="74">
        <v>0</v>
      </c>
      <c r="BH189" s="74">
        <v>0</v>
      </c>
      <c r="BI189" s="75">
        <v>0</v>
      </c>
      <c r="BJ189" s="74">
        <v>0</v>
      </c>
    </row>
    <row r="190" spans="1:62" x14ac:dyDescent="0.25">
      <c r="B190" s="7" t="s">
        <v>212</v>
      </c>
      <c r="C190" s="87">
        <f t="shared" si="25"/>
        <v>18.387288269798599</v>
      </c>
      <c r="D190" s="87">
        <v>16.547288269798599</v>
      </c>
      <c r="E190" s="88">
        <v>1.2486638091668052</v>
      </c>
      <c r="F190" s="88">
        <v>15.298624460631796</v>
      </c>
      <c r="G190" s="87">
        <v>1.84</v>
      </c>
      <c r="H190" s="87">
        <f t="shared" si="26"/>
        <v>35.011261709985391</v>
      </c>
      <c r="I190" s="87">
        <v>26.531261709985387</v>
      </c>
      <c r="J190" s="88">
        <v>0.32160412865883609</v>
      </c>
      <c r="K190" s="88">
        <v>26.20965758132655</v>
      </c>
      <c r="L190" s="87">
        <v>8.48</v>
      </c>
      <c r="M190" s="87">
        <f t="shared" si="27"/>
        <v>38.7800211058683</v>
      </c>
      <c r="N190" s="87">
        <v>37.180021105868299</v>
      </c>
      <c r="O190" s="88">
        <v>3.0385561839962225</v>
      </c>
      <c r="P190" s="88">
        <v>34.141464921872078</v>
      </c>
      <c r="Q190" s="87">
        <v>1.5999999999999999</v>
      </c>
      <c r="R190" s="87">
        <f t="shared" si="28"/>
        <v>15.393887788459832</v>
      </c>
      <c r="S190" s="87">
        <v>14.003887788459831</v>
      </c>
      <c r="T190" s="88">
        <v>7.3230557943015322</v>
      </c>
      <c r="U190" s="88">
        <v>6.6808319941582983</v>
      </c>
      <c r="V190" s="87">
        <v>1.3900000000000001</v>
      </c>
      <c r="W190" s="87">
        <f t="shared" si="29"/>
        <v>5.540899632594356</v>
      </c>
      <c r="X190" s="87">
        <v>5.1608996325943561</v>
      </c>
      <c r="Y190" s="88">
        <v>3.7778603453858</v>
      </c>
      <c r="Z190" s="88">
        <v>1.3830392872085562</v>
      </c>
      <c r="AA190" s="87">
        <v>0.38</v>
      </c>
      <c r="AB190" s="87">
        <f t="shared" si="30"/>
        <v>14.958812083501726</v>
      </c>
      <c r="AC190" s="87">
        <v>6.9988120835017256</v>
      </c>
      <c r="AD190" s="88">
        <v>1.6635162969230066</v>
      </c>
      <c r="AE190" s="88">
        <v>5.3352957865787189</v>
      </c>
      <c r="AF190" s="87">
        <v>7.96</v>
      </c>
      <c r="AG190" s="87">
        <f t="shared" si="31"/>
        <v>13.267722011262949</v>
      </c>
      <c r="AH190" s="87">
        <v>10.347722011262949</v>
      </c>
      <c r="AI190" s="88">
        <v>3.0318780141014718</v>
      </c>
      <c r="AJ190" s="88">
        <v>7.3158439971614762</v>
      </c>
      <c r="AK190" s="87">
        <v>2.92</v>
      </c>
      <c r="AL190" s="87">
        <f t="shared" si="32"/>
        <v>6.7750615924770861</v>
      </c>
      <c r="AM190" s="87">
        <f t="shared" si="33"/>
        <v>5.7450615924770858</v>
      </c>
      <c r="AN190" s="88">
        <v>5.6408239164158269</v>
      </c>
      <c r="AO190" s="88">
        <v>0.10423767606125911</v>
      </c>
      <c r="AP190" s="87">
        <v>1.03</v>
      </c>
      <c r="AQ190" s="87">
        <f t="shared" si="34"/>
        <v>14.644788579040956</v>
      </c>
      <c r="AR190" s="87">
        <v>14.304788579040956</v>
      </c>
      <c r="AS190" s="88">
        <v>1.2709999110616197</v>
      </c>
      <c r="AT190" s="88">
        <v>13.033788667979335</v>
      </c>
      <c r="AU190" s="87">
        <v>0.33999999999999997</v>
      </c>
      <c r="AV190" s="74">
        <f t="shared" si="35"/>
        <v>-4.9024367453615589</v>
      </c>
      <c r="AW190" s="74">
        <v>-5.172408745361559</v>
      </c>
      <c r="AX190" s="75">
        <v>3.1574025149105678</v>
      </c>
      <c r="AY190" s="75">
        <v>-8.3298112602721268</v>
      </c>
      <c r="AZ190" s="74">
        <v>0.26997199999999999</v>
      </c>
      <c r="BA190" s="87">
        <f t="shared" si="36"/>
        <v>5.5093628509041697</v>
      </c>
      <c r="BB190" s="74">
        <v>5.00228685090417</v>
      </c>
      <c r="BC190" s="74">
        <v>3.4207027991410146</v>
      </c>
      <c r="BD190" s="75">
        <v>1.5815840517631556</v>
      </c>
      <c r="BE190" s="74">
        <v>0.50707600000000008</v>
      </c>
      <c r="BF190" s="87">
        <v>17.115027111232461</v>
      </c>
      <c r="BG190" s="74">
        <v>11.170533111232462</v>
      </c>
      <c r="BH190" s="74">
        <v>1.9949395107452268</v>
      </c>
      <c r="BI190" s="75">
        <v>9.175593600487236</v>
      </c>
      <c r="BJ190" s="74">
        <v>5.9444939999999988</v>
      </c>
    </row>
    <row r="191" spans="1:62" x14ac:dyDescent="0.25">
      <c r="B191" s="7" t="s">
        <v>213</v>
      </c>
      <c r="C191" s="87">
        <f t="shared" si="25"/>
        <v>0</v>
      </c>
      <c r="D191" s="87">
        <v>0</v>
      </c>
      <c r="E191" s="88">
        <v>0</v>
      </c>
      <c r="F191" s="88">
        <v>0</v>
      </c>
      <c r="G191" s="87">
        <v>0</v>
      </c>
      <c r="H191" s="87">
        <f t="shared" si="26"/>
        <v>0</v>
      </c>
      <c r="I191" s="87">
        <v>0</v>
      </c>
      <c r="J191" s="88">
        <v>0</v>
      </c>
      <c r="K191" s="88">
        <v>0</v>
      </c>
      <c r="L191" s="87">
        <v>0</v>
      </c>
      <c r="M191" s="87">
        <f t="shared" si="27"/>
        <v>0</v>
      </c>
      <c r="N191" s="87">
        <v>0</v>
      </c>
      <c r="O191" s="88">
        <v>0</v>
      </c>
      <c r="P191" s="88">
        <v>0</v>
      </c>
      <c r="Q191" s="87">
        <v>0</v>
      </c>
      <c r="R191" s="87">
        <f t="shared" si="28"/>
        <v>0</v>
      </c>
      <c r="S191" s="87">
        <v>0</v>
      </c>
      <c r="T191" s="88">
        <v>0</v>
      </c>
      <c r="U191" s="88">
        <v>0</v>
      </c>
      <c r="V191" s="87">
        <v>0</v>
      </c>
      <c r="W191" s="87">
        <f t="shared" si="29"/>
        <v>0</v>
      </c>
      <c r="X191" s="87">
        <v>0</v>
      </c>
      <c r="Y191" s="88">
        <v>0</v>
      </c>
      <c r="Z191" s="88">
        <v>0</v>
      </c>
      <c r="AA191" s="87">
        <v>0</v>
      </c>
      <c r="AB191" s="87">
        <f t="shared" si="30"/>
        <v>0</v>
      </c>
      <c r="AC191" s="87">
        <v>0</v>
      </c>
      <c r="AD191" s="88">
        <v>0</v>
      </c>
      <c r="AE191" s="88">
        <v>0</v>
      </c>
      <c r="AF191" s="87">
        <v>0</v>
      </c>
      <c r="AG191" s="87">
        <f t="shared" si="31"/>
        <v>0</v>
      </c>
      <c r="AH191" s="87">
        <v>0</v>
      </c>
      <c r="AI191" s="88">
        <v>0</v>
      </c>
      <c r="AJ191" s="88">
        <v>0</v>
      </c>
      <c r="AK191" s="87">
        <v>0</v>
      </c>
      <c r="AL191" s="87">
        <f t="shared" si="32"/>
        <v>0</v>
      </c>
      <c r="AM191" s="87">
        <f t="shared" si="33"/>
        <v>0</v>
      </c>
      <c r="AN191" s="88">
        <v>0</v>
      </c>
      <c r="AO191" s="88">
        <v>0</v>
      </c>
      <c r="AP191" s="87">
        <v>0</v>
      </c>
      <c r="AQ191" s="87">
        <f t="shared" si="34"/>
        <v>0</v>
      </c>
      <c r="AR191" s="87">
        <v>0</v>
      </c>
      <c r="AS191" s="88">
        <v>0</v>
      </c>
      <c r="AT191" s="88">
        <v>0</v>
      </c>
      <c r="AU191" s="87">
        <v>0</v>
      </c>
      <c r="AV191" s="74">
        <f t="shared" si="35"/>
        <v>0</v>
      </c>
      <c r="AW191" s="74">
        <v>0</v>
      </c>
      <c r="AX191" s="75">
        <v>0</v>
      </c>
      <c r="AY191" s="75">
        <v>0</v>
      </c>
      <c r="AZ191" s="74">
        <v>0</v>
      </c>
      <c r="BA191" s="87">
        <f t="shared" si="36"/>
        <v>0</v>
      </c>
      <c r="BB191" s="74">
        <v>0</v>
      </c>
      <c r="BC191" s="74">
        <v>0</v>
      </c>
      <c r="BD191" s="75">
        <v>0</v>
      </c>
      <c r="BE191" s="74">
        <v>0</v>
      </c>
      <c r="BF191" s="87">
        <v>0</v>
      </c>
      <c r="BG191" s="74">
        <v>0</v>
      </c>
      <c r="BH191" s="74">
        <v>0</v>
      </c>
      <c r="BI191" s="75">
        <v>0</v>
      </c>
      <c r="BJ191" s="74">
        <v>0</v>
      </c>
    </row>
    <row r="192" spans="1:62" x14ac:dyDescent="0.25">
      <c r="A192" s="38">
        <v>642</v>
      </c>
      <c r="B192" s="7" t="s">
        <v>214</v>
      </c>
      <c r="C192" s="87">
        <f t="shared" si="25"/>
        <v>0.27556179578775308</v>
      </c>
      <c r="D192" s="87">
        <v>0.26556179578775307</v>
      </c>
      <c r="E192" s="88">
        <v>0</v>
      </c>
      <c r="F192" s="88">
        <v>0.26556179578775307</v>
      </c>
      <c r="G192" s="87">
        <v>0.01</v>
      </c>
      <c r="H192" s="87">
        <f t="shared" si="26"/>
        <v>0.59345693743565098</v>
      </c>
      <c r="I192" s="87">
        <v>0.58345693743565097</v>
      </c>
      <c r="J192" s="88">
        <v>0</v>
      </c>
      <c r="K192" s="88">
        <v>0.58345693743565097</v>
      </c>
      <c r="L192" s="87">
        <v>0.01</v>
      </c>
      <c r="M192" s="87">
        <f t="shared" si="27"/>
        <v>1.6432212360871716</v>
      </c>
      <c r="N192" s="87">
        <v>1.6332212360871716</v>
      </c>
      <c r="O192" s="88">
        <v>0</v>
      </c>
      <c r="P192" s="88">
        <v>1.6332212360871716</v>
      </c>
      <c r="Q192" s="87">
        <v>0.01</v>
      </c>
      <c r="R192" s="87">
        <f t="shared" si="28"/>
        <v>-0.43572336737552703</v>
      </c>
      <c r="S192" s="87">
        <v>-0.44572336737552704</v>
      </c>
      <c r="T192" s="88">
        <v>0</v>
      </c>
      <c r="U192" s="88">
        <v>-0.44572336737552704</v>
      </c>
      <c r="V192" s="87">
        <v>0.01</v>
      </c>
      <c r="W192" s="87">
        <f t="shared" si="29"/>
        <v>-1.0391192491591232</v>
      </c>
      <c r="X192" s="87">
        <v>-1.0491192491591232</v>
      </c>
      <c r="Y192" s="88">
        <v>1.0785395669588001E-3</v>
      </c>
      <c r="Z192" s="88">
        <v>-1.050197788726082</v>
      </c>
      <c r="AA192" s="87">
        <v>0.01</v>
      </c>
      <c r="AB192" s="87">
        <f t="shared" si="30"/>
        <v>0.63598443093843293</v>
      </c>
      <c r="AC192" s="87">
        <v>0.63598443093843293</v>
      </c>
      <c r="AD192" s="88">
        <v>0.172881695578332</v>
      </c>
      <c r="AE192" s="88">
        <v>0.46310273536010094</v>
      </c>
      <c r="AF192" s="87">
        <v>0</v>
      </c>
      <c r="AG192" s="87">
        <f t="shared" si="31"/>
        <v>0.34170546949672209</v>
      </c>
      <c r="AH192" s="87">
        <v>0.34170546949672209</v>
      </c>
      <c r="AI192" s="88">
        <v>0.30991732456994298</v>
      </c>
      <c r="AJ192" s="88">
        <v>3.1788144926779116E-2</v>
      </c>
      <c r="AK192" s="87">
        <v>0</v>
      </c>
      <c r="AL192" s="87">
        <f t="shared" si="32"/>
        <v>2.1961150669447522</v>
      </c>
      <c r="AM192" s="87">
        <f t="shared" si="33"/>
        <v>2.1961150669447522</v>
      </c>
      <c r="AN192" s="88">
        <v>0.113825360998565</v>
      </c>
      <c r="AO192" s="88">
        <v>2.0822897059461871</v>
      </c>
      <c r="AP192" s="87">
        <v>0</v>
      </c>
      <c r="AQ192" s="87">
        <f t="shared" si="34"/>
        <v>0.15255663362539437</v>
      </c>
      <c r="AR192" s="87">
        <v>0.15255663362539437</v>
      </c>
      <c r="AS192" s="88">
        <v>0</v>
      </c>
      <c r="AT192" s="88">
        <v>0.15255663362539437</v>
      </c>
      <c r="AU192" s="87">
        <v>0</v>
      </c>
      <c r="AV192" s="74">
        <f t="shared" si="35"/>
        <v>1.00266857291193</v>
      </c>
      <c r="AW192" s="74">
        <v>1.0009455729119301</v>
      </c>
      <c r="AX192" s="75">
        <v>0.11480498943108081</v>
      </c>
      <c r="AY192" s="75">
        <v>0.88614058348084934</v>
      </c>
      <c r="AZ192" s="74">
        <v>1.7229999999999999E-3</v>
      </c>
      <c r="BA192" s="87">
        <f t="shared" si="36"/>
        <v>1.7533632769712499</v>
      </c>
      <c r="BB192" s="74">
        <v>1.7451042769712499</v>
      </c>
      <c r="BC192" s="74">
        <v>0.17523844969609231</v>
      </c>
      <c r="BD192" s="75">
        <v>1.5698658272751576</v>
      </c>
      <c r="BE192" s="74">
        <v>8.258999999999999E-3</v>
      </c>
      <c r="BF192" s="87">
        <v>-0.95913130962662851</v>
      </c>
      <c r="BG192" s="74">
        <v>-0.96681330962662848</v>
      </c>
      <c r="BH192" s="74">
        <v>0.36252345040530365</v>
      </c>
      <c r="BI192" s="75">
        <v>-1.3293367600319321</v>
      </c>
      <c r="BJ192" s="74">
        <v>7.6819999999999996E-3</v>
      </c>
    </row>
    <row r="193" spans="2:62" x14ac:dyDescent="0.25">
      <c r="B193" s="7" t="s">
        <v>215</v>
      </c>
      <c r="C193" s="87">
        <f t="shared" si="25"/>
        <v>0</v>
      </c>
      <c r="D193" s="87">
        <v>0</v>
      </c>
      <c r="E193" s="88">
        <v>0</v>
      </c>
      <c r="F193" s="88">
        <v>0</v>
      </c>
      <c r="G193" s="87">
        <v>0</v>
      </c>
      <c r="H193" s="87">
        <f t="shared" si="26"/>
        <v>0</v>
      </c>
      <c r="I193" s="87">
        <v>0</v>
      </c>
      <c r="J193" s="88">
        <v>0</v>
      </c>
      <c r="K193" s="88">
        <v>0</v>
      </c>
      <c r="L193" s="87">
        <v>0</v>
      </c>
      <c r="M193" s="87">
        <f t="shared" si="27"/>
        <v>0</v>
      </c>
      <c r="N193" s="87">
        <v>0</v>
      </c>
      <c r="O193" s="88">
        <v>0</v>
      </c>
      <c r="P193" s="88">
        <v>0</v>
      </c>
      <c r="Q193" s="87">
        <v>0</v>
      </c>
      <c r="R193" s="87">
        <f t="shared" si="28"/>
        <v>0</v>
      </c>
      <c r="S193" s="87">
        <v>0</v>
      </c>
      <c r="T193" s="88">
        <v>0</v>
      </c>
      <c r="U193" s="88">
        <v>0</v>
      </c>
      <c r="V193" s="87">
        <v>0</v>
      </c>
      <c r="W193" s="87">
        <f t="shared" si="29"/>
        <v>0</v>
      </c>
      <c r="X193" s="87">
        <v>0</v>
      </c>
      <c r="Y193" s="88">
        <v>0</v>
      </c>
      <c r="Z193" s="88">
        <v>0</v>
      </c>
      <c r="AA193" s="87">
        <v>0</v>
      </c>
      <c r="AB193" s="87">
        <f t="shared" si="30"/>
        <v>0</v>
      </c>
      <c r="AC193" s="87">
        <v>0</v>
      </c>
      <c r="AD193" s="88">
        <v>0</v>
      </c>
      <c r="AE193" s="88">
        <v>0</v>
      </c>
      <c r="AF193" s="87">
        <v>0</v>
      </c>
      <c r="AG193" s="87">
        <f t="shared" si="31"/>
        <v>0</v>
      </c>
      <c r="AH193" s="87">
        <v>0</v>
      </c>
      <c r="AI193" s="88">
        <v>0</v>
      </c>
      <c r="AJ193" s="88">
        <v>0</v>
      </c>
      <c r="AK193" s="87">
        <v>0</v>
      </c>
      <c r="AL193" s="87">
        <f t="shared" si="32"/>
        <v>0</v>
      </c>
      <c r="AM193" s="87">
        <f t="shared" si="33"/>
        <v>0</v>
      </c>
      <c r="AN193" s="88">
        <v>0</v>
      </c>
      <c r="AO193" s="88">
        <v>0</v>
      </c>
      <c r="AP193" s="87">
        <v>0</v>
      </c>
      <c r="AQ193" s="87">
        <f t="shared" si="34"/>
        <v>0</v>
      </c>
      <c r="AR193" s="87">
        <v>0</v>
      </c>
      <c r="AS193" s="88">
        <v>0</v>
      </c>
      <c r="AT193" s="88">
        <v>0</v>
      </c>
      <c r="AU193" s="87">
        <v>0</v>
      </c>
      <c r="AV193" s="74">
        <f t="shared" si="35"/>
        <v>0</v>
      </c>
      <c r="AW193" s="74">
        <v>0</v>
      </c>
      <c r="AX193" s="75">
        <v>0</v>
      </c>
      <c r="AY193" s="75">
        <v>0</v>
      </c>
      <c r="AZ193" s="74">
        <v>0</v>
      </c>
      <c r="BA193" s="87">
        <f t="shared" si="36"/>
        <v>0</v>
      </c>
      <c r="BB193" s="74">
        <v>0</v>
      </c>
      <c r="BC193" s="74">
        <v>0</v>
      </c>
      <c r="BD193" s="75">
        <v>0</v>
      </c>
      <c r="BE193" s="74">
        <v>0</v>
      </c>
      <c r="BF193" s="87">
        <v>0</v>
      </c>
      <c r="BG193" s="74">
        <v>0</v>
      </c>
      <c r="BH193" s="74">
        <v>0</v>
      </c>
      <c r="BI193" s="75">
        <v>0</v>
      </c>
      <c r="BJ193" s="74">
        <v>0</v>
      </c>
    </row>
    <row r="194" spans="2:62" x14ac:dyDescent="0.25">
      <c r="B194" s="7" t="s">
        <v>216</v>
      </c>
      <c r="C194" s="87">
        <f t="shared" si="25"/>
        <v>0</v>
      </c>
      <c r="D194" s="87">
        <v>0</v>
      </c>
      <c r="E194" s="88">
        <v>0</v>
      </c>
      <c r="F194" s="88">
        <v>0</v>
      </c>
      <c r="G194" s="87">
        <v>0</v>
      </c>
      <c r="H194" s="87">
        <f t="shared" si="26"/>
        <v>0</v>
      </c>
      <c r="I194" s="87">
        <v>0</v>
      </c>
      <c r="J194" s="88">
        <v>0</v>
      </c>
      <c r="K194" s="88">
        <v>0</v>
      </c>
      <c r="L194" s="87">
        <v>0</v>
      </c>
      <c r="M194" s="87">
        <f t="shared" si="27"/>
        <v>0</v>
      </c>
      <c r="N194" s="87">
        <v>0</v>
      </c>
      <c r="O194" s="88">
        <v>0</v>
      </c>
      <c r="P194" s="88">
        <v>0</v>
      </c>
      <c r="Q194" s="87">
        <v>0</v>
      </c>
      <c r="R194" s="87">
        <f t="shared" si="28"/>
        <v>0</v>
      </c>
      <c r="S194" s="87">
        <v>0</v>
      </c>
      <c r="T194" s="88">
        <v>0</v>
      </c>
      <c r="U194" s="88">
        <v>0</v>
      </c>
      <c r="V194" s="87">
        <v>0</v>
      </c>
      <c r="W194" s="87">
        <f t="shared" si="29"/>
        <v>0</v>
      </c>
      <c r="X194" s="87">
        <v>0</v>
      </c>
      <c r="Y194" s="88">
        <v>0</v>
      </c>
      <c r="Z194" s="88">
        <v>0</v>
      </c>
      <c r="AA194" s="87">
        <v>0</v>
      </c>
      <c r="AB194" s="87">
        <f t="shared" si="30"/>
        <v>0</v>
      </c>
      <c r="AC194" s="87">
        <v>0</v>
      </c>
      <c r="AD194" s="88">
        <v>0</v>
      </c>
      <c r="AE194" s="88">
        <v>0</v>
      </c>
      <c r="AF194" s="87">
        <v>0</v>
      </c>
      <c r="AG194" s="87">
        <f t="shared" si="31"/>
        <v>0</v>
      </c>
      <c r="AH194" s="87">
        <v>0</v>
      </c>
      <c r="AI194" s="88">
        <v>0</v>
      </c>
      <c r="AJ194" s="88">
        <v>0</v>
      </c>
      <c r="AK194" s="87">
        <v>0</v>
      </c>
      <c r="AL194" s="87">
        <f t="shared" si="32"/>
        <v>0</v>
      </c>
      <c r="AM194" s="87">
        <f t="shared" si="33"/>
        <v>0</v>
      </c>
      <c r="AN194" s="88">
        <v>0</v>
      </c>
      <c r="AO194" s="88">
        <v>0</v>
      </c>
      <c r="AP194" s="87">
        <v>0</v>
      </c>
      <c r="AQ194" s="87">
        <f t="shared" si="34"/>
        <v>0</v>
      </c>
      <c r="AR194" s="87">
        <v>0</v>
      </c>
      <c r="AS194" s="88">
        <v>0</v>
      </c>
      <c r="AT194" s="88">
        <v>0</v>
      </c>
      <c r="AU194" s="87">
        <v>0</v>
      </c>
      <c r="AV194" s="74">
        <f t="shared" si="35"/>
        <v>0</v>
      </c>
      <c r="AW194" s="74">
        <v>0</v>
      </c>
      <c r="AX194" s="75">
        <v>0</v>
      </c>
      <c r="AY194" s="75">
        <v>0</v>
      </c>
      <c r="AZ194" s="74">
        <v>0</v>
      </c>
      <c r="BA194" s="87">
        <f t="shared" si="36"/>
        <v>0</v>
      </c>
      <c r="BB194" s="74">
        <v>0</v>
      </c>
      <c r="BC194" s="74">
        <v>0</v>
      </c>
      <c r="BD194" s="75">
        <v>0</v>
      </c>
      <c r="BE194" s="74">
        <v>0</v>
      </c>
      <c r="BF194" s="87">
        <v>0</v>
      </c>
      <c r="BG194" s="74">
        <v>0</v>
      </c>
      <c r="BH194" s="74">
        <v>0</v>
      </c>
      <c r="BI194" s="75">
        <v>0</v>
      </c>
      <c r="BJ194" s="74">
        <v>0</v>
      </c>
    </row>
    <row r="195" spans="2:62" x14ac:dyDescent="0.25">
      <c r="B195" s="7" t="s">
        <v>217</v>
      </c>
      <c r="C195" s="87">
        <f t="shared" si="25"/>
        <v>0</v>
      </c>
      <c r="D195" s="87">
        <v>0</v>
      </c>
      <c r="E195" s="88">
        <v>0</v>
      </c>
      <c r="F195" s="88">
        <v>0</v>
      </c>
      <c r="G195" s="87">
        <v>0</v>
      </c>
      <c r="H195" s="87">
        <f t="shared" si="26"/>
        <v>0</v>
      </c>
      <c r="I195" s="87">
        <v>0</v>
      </c>
      <c r="J195" s="88">
        <v>0</v>
      </c>
      <c r="K195" s="88">
        <v>0</v>
      </c>
      <c r="L195" s="87">
        <v>0</v>
      </c>
      <c r="M195" s="87">
        <f t="shared" si="27"/>
        <v>0</v>
      </c>
      <c r="N195" s="87">
        <v>0</v>
      </c>
      <c r="O195" s="88">
        <v>0</v>
      </c>
      <c r="P195" s="88">
        <v>0</v>
      </c>
      <c r="Q195" s="87">
        <v>0</v>
      </c>
      <c r="R195" s="87">
        <f t="shared" si="28"/>
        <v>0</v>
      </c>
      <c r="S195" s="87">
        <v>0</v>
      </c>
      <c r="T195" s="88">
        <v>0</v>
      </c>
      <c r="U195" s="88">
        <v>0</v>
      </c>
      <c r="V195" s="87">
        <v>0</v>
      </c>
      <c r="W195" s="87">
        <f t="shared" si="29"/>
        <v>0</v>
      </c>
      <c r="X195" s="87">
        <v>0</v>
      </c>
      <c r="Y195" s="88">
        <v>0</v>
      </c>
      <c r="Z195" s="88">
        <v>0</v>
      </c>
      <c r="AA195" s="87">
        <v>0</v>
      </c>
      <c r="AB195" s="87">
        <f t="shared" si="30"/>
        <v>0</v>
      </c>
      <c r="AC195" s="87">
        <v>0</v>
      </c>
      <c r="AD195" s="88">
        <v>0</v>
      </c>
      <c r="AE195" s="88">
        <v>0</v>
      </c>
      <c r="AF195" s="87">
        <v>0</v>
      </c>
      <c r="AG195" s="87">
        <f t="shared" si="31"/>
        <v>0</v>
      </c>
      <c r="AH195" s="87">
        <v>0</v>
      </c>
      <c r="AI195" s="88">
        <v>0</v>
      </c>
      <c r="AJ195" s="88">
        <v>0</v>
      </c>
      <c r="AK195" s="87">
        <v>0</v>
      </c>
      <c r="AL195" s="87">
        <f t="shared" si="32"/>
        <v>0</v>
      </c>
      <c r="AM195" s="87">
        <f t="shared" si="33"/>
        <v>0</v>
      </c>
      <c r="AN195" s="88">
        <v>0</v>
      </c>
      <c r="AO195" s="88">
        <v>0</v>
      </c>
      <c r="AP195" s="87">
        <v>0</v>
      </c>
      <c r="AQ195" s="87">
        <f t="shared" si="34"/>
        <v>0</v>
      </c>
      <c r="AR195" s="87">
        <v>0</v>
      </c>
      <c r="AS195" s="88">
        <v>0</v>
      </c>
      <c r="AT195" s="88">
        <v>0</v>
      </c>
      <c r="AU195" s="87">
        <v>0</v>
      </c>
      <c r="AV195" s="74">
        <f t="shared" si="35"/>
        <v>0</v>
      </c>
      <c r="AW195" s="74">
        <v>0</v>
      </c>
      <c r="AX195" s="75">
        <v>0</v>
      </c>
      <c r="AY195" s="75">
        <v>0</v>
      </c>
      <c r="AZ195" s="74">
        <v>0</v>
      </c>
      <c r="BA195" s="87">
        <f t="shared" si="36"/>
        <v>0</v>
      </c>
      <c r="BB195" s="74">
        <v>0</v>
      </c>
      <c r="BC195" s="74">
        <v>0</v>
      </c>
      <c r="BD195" s="75">
        <v>0</v>
      </c>
      <c r="BE195" s="74">
        <v>0</v>
      </c>
      <c r="BF195" s="87">
        <v>0</v>
      </c>
      <c r="BG195" s="74">
        <v>0</v>
      </c>
      <c r="BH195" s="74">
        <v>0</v>
      </c>
      <c r="BI195" s="75">
        <v>0</v>
      </c>
      <c r="BJ195" s="74">
        <v>0</v>
      </c>
    </row>
    <row r="196" spans="2:62" x14ac:dyDescent="0.25">
      <c r="B196" s="7" t="s">
        <v>218</v>
      </c>
      <c r="C196" s="87">
        <f t="shared" si="25"/>
        <v>0</v>
      </c>
      <c r="D196" s="87">
        <v>0</v>
      </c>
      <c r="E196" s="88">
        <v>0</v>
      </c>
      <c r="F196" s="88">
        <v>0</v>
      </c>
      <c r="G196" s="87">
        <v>0</v>
      </c>
      <c r="H196" s="87">
        <f t="shared" si="26"/>
        <v>0</v>
      </c>
      <c r="I196" s="87">
        <v>0</v>
      </c>
      <c r="J196" s="88">
        <v>0</v>
      </c>
      <c r="K196" s="88">
        <v>0</v>
      </c>
      <c r="L196" s="87">
        <v>0</v>
      </c>
      <c r="M196" s="87">
        <f t="shared" si="27"/>
        <v>0</v>
      </c>
      <c r="N196" s="87">
        <v>0</v>
      </c>
      <c r="O196" s="88">
        <v>0</v>
      </c>
      <c r="P196" s="88">
        <v>0</v>
      </c>
      <c r="Q196" s="87">
        <v>0</v>
      </c>
      <c r="R196" s="87">
        <f t="shared" si="28"/>
        <v>0</v>
      </c>
      <c r="S196" s="87">
        <v>0</v>
      </c>
      <c r="T196" s="88">
        <v>0</v>
      </c>
      <c r="U196" s="88">
        <v>0</v>
      </c>
      <c r="V196" s="87">
        <v>0</v>
      </c>
      <c r="W196" s="87">
        <f t="shared" si="29"/>
        <v>0</v>
      </c>
      <c r="X196" s="87">
        <v>0</v>
      </c>
      <c r="Y196" s="88">
        <v>0</v>
      </c>
      <c r="Z196" s="88">
        <v>0</v>
      </c>
      <c r="AA196" s="87">
        <v>0</v>
      </c>
      <c r="AB196" s="87">
        <f t="shared" si="30"/>
        <v>0</v>
      </c>
      <c r="AC196" s="87">
        <v>0</v>
      </c>
      <c r="AD196" s="88">
        <v>0</v>
      </c>
      <c r="AE196" s="88">
        <v>0</v>
      </c>
      <c r="AF196" s="87">
        <v>0</v>
      </c>
      <c r="AG196" s="87">
        <f t="shared" si="31"/>
        <v>0</v>
      </c>
      <c r="AH196" s="87">
        <v>0</v>
      </c>
      <c r="AI196" s="88">
        <v>0</v>
      </c>
      <c r="AJ196" s="88">
        <v>0</v>
      </c>
      <c r="AK196" s="87">
        <v>0</v>
      </c>
      <c r="AL196" s="87">
        <f t="shared" si="32"/>
        <v>0</v>
      </c>
      <c r="AM196" s="87">
        <f t="shared" si="33"/>
        <v>0</v>
      </c>
      <c r="AN196" s="88">
        <v>0</v>
      </c>
      <c r="AO196" s="88">
        <v>0</v>
      </c>
      <c r="AP196" s="87">
        <v>0</v>
      </c>
      <c r="AQ196" s="87">
        <f t="shared" si="34"/>
        <v>0</v>
      </c>
      <c r="AR196" s="87">
        <v>0</v>
      </c>
      <c r="AS196" s="88">
        <v>0</v>
      </c>
      <c r="AT196" s="88">
        <v>0</v>
      </c>
      <c r="AU196" s="87">
        <v>0</v>
      </c>
      <c r="AV196" s="74">
        <f t="shared" si="35"/>
        <v>0</v>
      </c>
      <c r="AW196" s="74">
        <v>0</v>
      </c>
      <c r="AX196" s="75">
        <v>0</v>
      </c>
      <c r="AY196" s="75">
        <v>0</v>
      </c>
      <c r="AZ196" s="74">
        <v>0</v>
      </c>
      <c r="BA196" s="87">
        <f t="shared" si="36"/>
        <v>0</v>
      </c>
      <c r="BB196" s="74">
        <v>0</v>
      </c>
      <c r="BC196" s="74">
        <v>0</v>
      </c>
      <c r="BD196" s="75">
        <v>0</v>
      </c>
      <c r="BE196" s="74">
        <v>0</v>
      </c>
      <c r="BF196" s="87">
        <v>0</v>
      </c>
      <c r="BG196" s="74">
        <v>0</v>
      </c>
      <c r="BH196" s="74">
        <v>0</v>
      </c>
      <c r="BI196" s="75">
        <v>0</v>
      </c>
      <c r="BJ196" s="74">
        <v>0</v>
      </c>
    </row>
    <row r="197" spans="2:62" x14ac:dyDescent="0.25">
      <c r="B197" s="7" t="s">
        <v>219</v>
      </c>
      <c r="C197" s="87">
        <f t="shared" si="25"/>
        <v>0</v>
      </c>
      <c r="D197" s="87">
        <v>0</v>
      </c>
      <c r="E197" s="88">
        <v>0</v>
      </c>
      <c r="F197" s="88">
        <v>0</v>
      </c>
      <c r="G197" s="87">
        <v>0</v>
      </c>
      <c r="H197" s="87">
        <f t="shared" si="26"/>
        <v>0</v>
      </c>
      <c r="I197" s="87">
        <v>0</v>
      </c>
      <c r="J197" s="88">
        <v>0</v>
      </c>
      <c r="K197" s="88">
        <v>0</v>
      </c>
      <c r="L197" s="87">
        <v>0</v>
      </c>
      <c r="M197" s="87">
        <f t="shared" si="27"/>
        <v>0</v>
      </c>
      <c r="N197" s="87">
        <v>0</v>
      </c>
      <c r="O197" s="88">
        <v>0</v>
      </c>
      <c r="P197" s="88">
        <v>0</v>
      </c>
      <c r="Q197" s="87">
        <v>0</v>
      </c>
      <c r="R197" s="87">
        <f t="shared" si="28"/>
        <v>0</v>
      </c>
      <c r="S197" s="87">
        <v>0</v>
      </c>
      <c r="T197" s="88">
        <v>0</v>
      </c>
      <c r="U197" s="88">
        <v>0</v>
      </c>
      <c r="V197" s="87">
        <v>0</v>
      </c>
      <c r="W197" s="87">
        <f t="shared" si="29"/>
        <v>0</v>
      </c>
      <c r="X197" s="87">
        <v>0</v>
      </c>
      <c r="Y197" s="88">
        <v>0</v>
      </c>
      <c r="Z197" s="88">
        <v>0</v>
      </c>
      <c r="AA197" s="87">
        <v>0</v>
      </c>
      <c r="AB197" s="87">
        <f t="shared" si="30"/>
        <v>0</v>
      </c>
      <c r="AC197" s="87">
        <v>0</v>
      </c>
      <c r="AD197" s="88">
        <v>0</v>
      </c>
      <c r="AE197" s="88">
        <v>0</v>
      </c>
      <c r="AF197" s="87">
        <v>0</v>
      </c>
      <c r="AG197" s="87">
        <f t="shared" si="31"/>
        <v>0</v>
      </c>
      <c r="AH197" s="87">
        <v>0</v>
      </c>
      <c r="AI197" s="88">
        <v>0</v>
      </c>
      <c r="AJ197" s="88">
        <v>0</v>
      </c>
      <c r="AK197" s="87">
        <v>0</v>
      </c>
      <c r="AL197" s="87">
        <f t="shared" si="32"/>
        <v>0</v>
      </c>
      <c r="AM197" s="87">
        <f t="shared" si="33"/>
        <v>0</v>
      </c>
      <c r="AN197" s="88">
        <v>0</v>
      </c>
      <c r="AO197" s="88">
        <v>0</v>
      </c>
      <c r="AP197" s="87">
        <v>0</v>
      </c>
      <c r="AQ197" s="87">
        <f t="shared" si="34"/>
        <v>0</v>
      </c>
      <c r="AR197" s="87">
        <v>0</v>
      </c>
      <c r="AS197" s="88">
        <v>0</v>
      </c>
      <c r="AT197" s="88">
        <v>0</v>
      </c>
      <c r="AU197" s="87">
        <v>0</v>
      </c>
      <c r="AV197" s="74">
        <f t="shared" si="35"/>
        <v>0</v>
      </c>
      <c r="AW197" s="74">
        <v>0</v>
      </c>
      <c r="AX197" s="75">
        <v>0</v>
      </c>
      <c r="AY197" s="75">
        <v>0</v>
      </c>
      <c r="AZ197" s="74">
        <v>0</v>
      </c>
      <c r="BA197" s="87">
        <f t="shared" si="36"/>
        <v>0</v>
      </c>
      <c r="BB197" s="74">
        <v>0</v>
      </c>
      <c r="BC197" s="74">
        <v>0</v>
      </c>
      <c r="BD197" s="75">
        <v>0</v>
      </c>
      <c r="BE197" s="74">
        <v>0</v>
      </c>
      <c r="BF197" s="87">
        <v>0</v>
      </c>
      <c r="BG197" s="74">
        <v>0</v>
      </c>
      <c r="BH197" s="74">
        <v>0</v>
      </c>
      <c r="BI197" s="75">
        <v>0</v>
      </c>
      <c r="BJ197" s="74">
        <v>0</v>
      </c>
    </row>
    <row r="198" spans="2:62" x14ac:dyDescent="0.25">
      <c r="B198" s="7" t="s">
        <v>220</v>
      </c>
      <c r="C198" s="87">
        <f t="shared" si="25"/>
        <v>0</v>
      </c>
      <c r="D198" s="87">
        <v>0</v>
      </c>
      <c r="E198" s="88">
        <v>0</v>
      </c>
      <c r="F198" s="88">
        <v>0</v>
      </c>
      <c r="G198" s="87">
        <v>0</v>
      </c>
      <c r="H198" s="87">
        <f t="shared" si="26"/>
        <v>0</v>
      </c>
      <c r="I198" s="87">
        <v>0</v>
      </c>
      <c r="J198" s="88">
        <v>0</v>
      </c>
      <c r="K198" s="88">
        <v>0</v>
      </c>
      <c r="L198" s="87">
        <v>0</v>
      </c>
      <c r="M198" s="87">
        <f t="shared" si="27"/>
        <v>0</v>
      </c>
      <c r="N198" s="87">
        <v>0</v>
      </c>
      <c r="O198" s="88">
        <v>0</v>
      </c>
      <c r="P198" s="88">
        <v>0</v>
      </c>
      <c r="Q198" s="87">
        <v>0</v>
      </c>
      <c r="R198" s="87">
        <f t="shared" si="28"/>
        <v>0</v>
      </c>
      <c r="S198" s="87">
        <v>0</v>
      </c>
      <c r="T198" s="88">
        <v>0</v>
      </c>
      <c r="U198" s="88">
        <v>0</v>
      </c>
      <c r="V198" s="87">
        <v>0</v>
      </c>
      <c r="W198" s="87">
        <f t="shared" si="29"/>
        <v>0</v>
      </c>
      <c r="X198" s="87">
        <v>0</v>
      </c>
      <c r="Y198" s="88">
        <v>0</v>
      </c>
      <c r="Z198" s="88">
        <v>0</v>
      </c>
      <c r="AA198" s="87">
        <v>0</v>
      </c>
      <c r="AB198" s="87">
        <f t="shared" si="30"/>
        <v>0</v>
      </c>
      <c r="AC198" s="87">
        <v>0</v>
      </c>
      <c r="AD198" s="88">
        <v>0</v>
      </c>
      <c r="AE198" s="88">
        <v>0</v>
      </c>
      <c r="AF198" s="87">
        <v>0</v>
      </c>
      <c r="AG198" s="87">
        <f t="shared" si="31"/>
        <v>0</v>
      </c>
      <c r="AH198" s="87">
        <v>0</v>
      </c>
      <c r="AI198" s="88">
        <v>0</v>
      </c>
      <c r="AJ198" s="88">
        <v>0</v>
      </c>
      <c r="AK198" s="87">
        <v>0</v>
      </c>
      <c r="AL198" s="87">
        <f t="shared" si="32"/>
        <v>-12.782034828427285</v>
      </c>
      <c r="AM198" s="87">
        <f t="shared" si="33"/>
        <v>-12.782034828427285</v>
      </c>
      <c r="AN198" s="88">
        <v>0</v>
      </c>
      <c r="AO198" s="88">
        <v>-12.782034828427285</v>
      </c>
      <c r="AP198" s="87">
        <v>0</v>
      </c>
      <c r="AQ198" s="87">
        <f t="shared" si="34"/>
        <v>0</v>
      </c>
      <c r="AR198" s="87">
        <v>0</v>
      </c>
      <c r="AS198" s="88">
        <v>0</v>
      </c>
      <c r="AT198" s="88">
        <v>0</v>
      </c>
      <c r="AU198" s="87">
        <v>0</v>
      </c>
      <c r="AV198" s="74">
        <f t="shared" si="35"/>
        <v>5.6899999999999995E-4</v>
      </c>
      <c r="AW198" s="74">
        <v>0</v>
      </c>
      <c r="AX198" s="75">
        <v>0</v>
      </c>
      <c r="AY198" s="75">
        <v>0</v>
      </c>
      <c r="AZ198" s="74">
        <v>5.6899999999999995E-4</v>
      </c>
      <c r="BA198" s="87">
        <f t="shared" si="36"/>
        <v>0</v>
      </c>
      <c r="BB198" s="74">
        <v>0</v>
      </c>
      <c r="BC198" s="74">
        <v>0</v>
      </c>
      <c r="BD198" s="75">
        <v>0</v>
      </c>
      <c r="BE198" s="74">
        <v>0</v>
      </c>
      <c r="BF198" s="87">
        <v>6.740538870919953</v>
      </c>
      <c r="BG198" s="74">
        <v>6.7213868709199529</v>
      </c>
      <c r="BH198" s="74">
        <v>0</v>
      </c>
      <c r="BI198" s="75">
        <v>6.7213868709199529</v>
      </c>
      <c r="BJ198" s="74">
        <v>1.9151999999999999E-2</v>
      </c>
    </row>
    <row r="199" spans="2:62" x14ac:dyDescent="0.25">
      <c r="B199" s="7" t="s">
        <v>221</v>
      </c>
      <c r="C199" s="87">
        <f t="shared" si="25"/>
        <v>0</v>
      </c>
      <c r="D199" s="87">
        <v>0</v>
      </c>
      <c r="E199" s="88">
        <v>0</v>
      </c>
      <c r="F199" s="88">
        <v>0</v>
      </c>
      <c r="G199" s="87">
        <v>0</v>
      </c>
      <c r="H199" s="87">
        <f t="shared" si="26"/>
        <v>0</v>
      </c>
      <c r="I199" s="87">
        <v>0</v>
      </c>
      <c r="J199" s="88">
        <v>0</v>
      </c>
      <c r="K199" s="88">
        <v>0</v>
      </c>
      <c r="L199" s="87">
        <v>0</v>
      </c>
      <c r="M199" s="87">
        <f t="shared" si="27"/>
        <v>0</v>
      </c>
      <c r="N199" s="87">
        <v>0</v>
      </c>
      <c r="O199" s="88">
        <v>0</v>
      </c>
      <c r="P199" s="88">
        <v>0</v>
      </c>
      <c r="Q199" s="87">
        <v>0</v>
      </c>
      <c r="R199" s="87">
        <f t="shared" si="28"/>
        <v>0</v>
      </c>
      <c r="S199" s="87">
        <v>0</v>
      </c>
      <c r="T199" s="88">
        <v>0</v>
      </c>
      <c r="U199" s="88">
        <v>0</v>
      </c>
      <c r="V199" s="87">
        <v>0</v>
      </c>
      <c r="W199" s="87">
        <f t="shared" si="29"/>
        <v>0</v>
      </c>
      <c r="X199" s="87">
        <v>0</v>
      </c>
      <c r="Y199" s="88">
        <v>0</v>
      </c>
      <c r="Z199" s="88">
        <v>0</v>
      </c>
      <c r="AA199" s="87">
        <v>0</v>
      </c>
      <c r="AB199" s="87">
        <f t="shared" si="30"/>
        <v>0</v>
      </c>
      <c r="AC199" s="87">
        <v>0</v>
      </c>
      <c r="AD199" s="88">
        <v>0</v>
      </c>
      <c r="AE199" s="88">
        <v>0</v>
      </c>
      <c r="AF199" s="87">
        <v>0</v>
      </c>
      <c r="AG199" s="87">
        <f t="shared" si="31"/>
        <v>0</v>
      </c>
      <c r="AH199" s="87">
        <v>0</v>
      </c>
      <c r="AI199" s="88">
        <v>0</v>
      </c>
      <c r="AJ199" s="88">
        <v>0</v>
      </c>
      <c r="AK199" s="87">
        <v>0</v>
      </c>
      <c r="AL199" s="87">
        <f t="shared" si="32"/>
        <v>0</v>
      </c>
      <c r="AM199" s="87">
        <f t="shared" si="33"/>
        <v>0</v>
      </c>
      <c r="AN199" s="88">
        <v>0</v>
      </c>
      <c r="AO199" s="88">
        <v>0</v>
      </c>
      <c r="AP199" s="87">
        <v>0</v>
      </c>
      <c r="AQ199" s="87">
        <f t="shared" si="34"/>
        <v>0</v>
      </c>
      <c r="AR199" s="87">
        <v>0</v>
      </c>
      <c r="AS199" s="88">
        <v>0</v>
      </c>
      <c r="AT199" s="88">
        <v>0</v>
      </c>
      <c r="AU199" s="87">
        <v>0</v>
      </c>
      <c r="AV199" s="74">
        <f t="shared" si="35"/>
        <v>0</v>
      </c>
      <c r="AW199" s="74">
        <v>0</v>
      </c>
      <c r="AX199" s="75">
        <v>0</v>
      </c>
      <c r="AY199" s="75">
        <v>0</v>
      </c>
      <c r="AZ199" s="74">
        <v>0</v>
      </c>
      <c r="BA199" s="87">
        <f t="shared" si="36"/>
        <v>0</v>
      </c>
      <c r="BB199" s="74">
        <v>0</v>
      </c>
      <c r="BC199" s="74">
        <v>0</v>
      </c>
      <c r="BD199" s="75">
        <v>0</v>
      </c>
      <c r="BE199" s="74">
        <v>0</v>
      </c>
      <c r="BF199" s="87">
        <v>0</v>
      </c>
      <c r="BG199" s="74">
        <v>0</v>
      </c>
      <c r="BH199" s="74">
        <v>0</v>
      </c>
      <c r="BI199" s="75">
        <v>0</v>
      </c>
      <c r="BJ199" s="74">
        <v>0</v>
      </c>
    </row>
    <row r="200" spans="2:62" x14ac:dyDescent="0.25">
      <c r="B200" s="7" t="s">
        <v>222</v>
      </c>
      <c r="C200" s="87">
        <f t="shared" si="25"/>
        <v>0.25452031125701402</v>
      </c>
      <c r="D200" s="87">
        <v>0.25452031125701402</v>
      </c>
      <c r="E200" s="88">
        <v>0</v>
      </c>
      <c r="F200" s="88">
        <v>0.25452031125701402</v>
      </c>
      <c r="G200" s="87">
        <v>0</v>
      </c>
      <c r="H200" s="87">
        <f t="shared" si="26"/>
        <v>-0.36311903754283836</v>
      </c>
      <c r="I200" s="87">
        <v>-0.36311903754283836</v>
      </c>
      <c r="J200" s="88">
        <v>0</v>
      </c>
      <c r="K200" s="88">
        <v>-0.36311903754283836</v>
      </c>
      <c r="L200" s="87">
        <v>0</v>
      </c>
      <c r="M200" s="87">
        <f t="shared" si="27"/>
        <v>0.266638207547162</v>
      </c>
      <c r="N200" s="87">
        <v>0.266638207547162</v>
      </c>
      <c r="O200" s="88">
        <v>0.10989</v>
      </c>
      <c r="P200" s="88">
        <v>0.15674820754716201</v>
      </c>
      <c r="Q200" s="87">
        <v>0</v>
      </c>
      <c r="R200" s="87">
        <f t="shared" si="28"/>
        <v>3.430221606641239</v>
      </c>
      <c r="S200" s="87">
        <v>3.430221606641239</v>
      </c>
      <c r="T200" s="88">
        <v>0</v>
      </c>
      <c r="U200" s="88">
        <v>3.430221606641239</v>
      </c>
      <c r="V200" s="87">
        <v>0</v>
      </c>
      <c r="W200" s="87">
        <f t="shared" si="29"/>
        <v>-2.9432415055188459</v>
      </c>
      <c r="X200" s="87">
        <v>-2.9432415055188459</v>
      </c>
      <c r="Y200" s="88">
        <v>0</v>
      </c>
      <c r="Z200" s="88">
        <v>-2.9432415055188459</v>
      </c>
      <c r="AA200" s="87">
        <v>0</v>
      </c>
      <c r="AB200" s="87">
        <f t="shared" si="30"/>
        <v>2.4751033346729914</v>
      </c>
      <c r="AC200" s="87">
        <v>2.4751033346729914</v>
      </c>
      <c r="AD200" s="88">
        <v>7.1315980000000001E-2</v>
      </c>
      <c r="AE200" s="88">
        <v>2.4037873546729913</v>
      </c>
      <c r="AF200" s="87">
        <v>0</v>
      </c>
      <c r="AG200" s="87">
        <f t="shared" si="31"/>
        <v>-1.108331357020474</v>
      </c>
      <c r="AH200" s="87">
        <v>-1.108331357020474</v>
      </c>
      <c r="AI200" s="88">
        <v>0</v>
      </c>
      <c r="AJ200" s="88">
        <v>-1.108331357020474</v>
      </c>
      <c r="AK200" s="87">
        <v>0</v>
      </c>
      <c r="AL200" s="87">
        <f t="shared" si="32"/>
        <v>10.65617567582575</v>
      </c>
      <c r="AM200" s="87">
        <f t="shared" si="33"/>
        <v>10.31617567582575</v>
      </c>
      <c r="AN200" s="88">
        <v>0</v>
      </c>
      <c r="AO200" s="88">
        <v>10.31617567582575</v>
      </c>
      <c r="AP200" s="87">
        <v>0.34</v>
      </c>
      <c r="AQ200" s="87">
        <f t="shared" si="34"/>
        <v>-1.3802871924659545</v>
      </c>
      <c r="AR200" s="87">
        <v>-1.3802871924659545</v>
      </c>
      <c r="AS200" s="88">
        <v>0</v>
      </c>
      <c r="AT200" s="88">
        <v>-1.3802871924659545</v>
      </c>
      <c r="AU200" s="87">
        <v>0</v>
      </c>
      <c r="AV200" s="74">
        <f t="shared" si="35"/>
        <v>0.40235271068841599</v>
      </c>
      <c r="AW200" s="74">
        <v>0.40235271068841599</v>
      </c>
      <c r="AX200" s="75">
        <v>0</v>
      </c>
      <c r="AY200" s="75">
        <v>0.40235271068841599</v>
      </c>
      <c r="AZ200" s="74">
        <v>0</v>
      </c>
      <c r="BA200" s="87">
        <f t="shared" si="36"/>
        <v>2.6473398273063298</v>
      </c>
      <c r="BB200" s="74">
        <v>2.5911758273063299</v>
      </c>
      <c r="BC200" s="74">
        <v>3.1461120000000002E-2</v>
      </c>
      <c r="BD200" s="75">
        <v>2.55971470730633</v>
      </c>
      <c r="BE200" s="74">
        <v>5.6163999999999999E-2</v>
      </c>
      <c r="BF200" s="87">
        <v>4.4009355252848898</v>
      </c>
      <c r="BG200" s="74">
        <v>4.4009355252848898</v>
      </c>
      <c r="BH200" s="74">
        <v>0</v>
      </c>
      <c r="BI200" s="75">
        <v>4.4009355252848898</v>
      </c>
      <c r="BJ200" s="74">
        <v>0</v>
      </c>
    </row>
    <row r="201" spans="2:62" x14ac:dyDescent="0.25">
      <c r="B201" s="7" t="s">
        <v>223</v>
      </c>
      <c r="C201" s="87">
        <f t="shared" ref="C201:C259" si="37">D201+G201</f>
        <v>0</v>
      </c>
      <c r="D201" s="87">
        <v>0</v>
      </c>
      <c r="E201" s="88">
        <v>0</v>
      </c>
      <c r="F201" s="88">
        <v>0</v>
      </c>
      <c r="G201" s="87">
        <v>0</v>
      </c>
      <c r="H201" s="87">
        <f t="shared" ref="H201:H259" si="38">I201+L201</f>
        <v>0</v>
      </c>
      <c r="I201" s="87">
        <v>0</v>
      </c>
      <c r="J201" s="88">
        <v>0</v>
      </c>
      <c r="K201" s="88">
        <v>0</v>
      </c>
      <c r="L201" s="87">
        <v>0</v>
      </c>
      <c r="M201" s="87">
        <f t="shared" ref="M201:M259" si="39">N201+Q201</f>
        <v>0</v>
      </c>
      <c r="N201" s="87">
        <v>0</v>
      </c>
      <c r="O201" s="88">
        <v>0</v>
      </c>
      <c r="P201" s="88">
        <v>0</v>
      </c>
      <c r="Q201" s="87">
        <v>0</v>
      </c>
      <c r="R201" s="87">
        <f t="shared" ref="R201:R259" si="40">S201+V201</f>
        <v>0</v>
      </c>
      <c r="S201" s="87">
        <v>0</v>
      </c>
      <c r="T201" s="88">
        <v>0</v>
      </c>
      <c r="U201" s="88">
        <v>0</v>
      </c>
      <c r="V201" s="87">
        <v>0</v>
      </c>
      <c r="W201" s="87">
        <f t="shared" ref="W201:W259" si="41">X201+AA201</f>
        <v>0</v>
      </c>
      <c r="X201" s="87">
        <v>0</v>
      </c>
      <c r="Y201" s="88">
        <v>0</v>
      </c>
      <c r="Z201" s="88">
        <v>0</v>
      </c>
      <c r="AA201" s="87">
        <v>0</v>
      </c>
      <c r="AB201" s="87">
        <f t="shared" ref="AB201:AB259" si="42">AC201+AF201</f>
        <v>0</v>
      </c>
      <c r="AC201" s="87">
        <v>0</v>
      </c>
      <c r="AD201" s="88">
        <v>0</v>
      </c>
      <c r="AE201" s="88">
        <v>0</v>
      </c>
      <c r="AF201" s="87">
        <v>0</v>
      </c>
      <c r="AG201" s="87">
        <f t="shared" ref="AG201:AG259" si="43">AH201+AK201</f>
        <v>0</v>
      </c>
      <c r="AH201" s="87">
        <v>0</v>
      </c>
      <c r="AI201" s="88">
        <v>0</v>
      </c>
      <c r="AJ201" s="88">
        <v>0</v>
      </c>
      <c r="AK201" s="87">
        <v>0</v>
      </c>
      <c r="AL201" s="87">
        <f t="shared" ref="AL201:AL259" si="44">AM201+AP201</f>
        <v>0</v>
      </c>
      <c r="AM201" s="87">
        <f t="shared" ref="AM201:AM259" si="45">AO201+AN201</f>
        <v>0</v>
      </c>
      <c r="AN201" s="88">
        <v>0</v>
      </c>
      <c r="AO201" s="88">
        <v>0</v>
      </c>
      <c r="AP201" s="87">
        <v>0</v>
      </c>
      <c r="AQ201" s="87">
        <f t="shared" ref="AQ201:AQ259" si="46">AR201+AU201</f>
        <v>0</v>
      </c>
      <c r="AR201" s="87">
        <v>0</v>
      </c>
      <c r="AS201" s="88">
        <v>0</v>
      </c>
      <c r="AT201" s="88">
        <v>0</v>
      </c>
      <c r="AU201" s="87">
        <v>0</v>
      </c>
      <c r="AV201" s="74">
        <f t="shared" ref="AV201:AV259" si="47">AW201+AZ201</f>
        <v>0</v>
      </c>
      <c r="AW201" s="74">
        <v>0</v>
      </c>
      <c r="AX201" s="75">
        <v>0</v>
      </c>
      <c r="AY201" s="75">
        <v>0</v>
      </c>
      <c r="AZ201" s="74">
        <v>0</v>
      </c>
      <c r="BA201" s="87">
        <f t="shared" ref="BA201:BA259" si="48">BB201+BE201</f>
        <v>0</v>
      </c>
      <c r="BB201" s="74">
        <v>0</v>
      </c>
      <c r="BC201" s="74">
        <v>0</v>
      </c>
      <c r="BD201" s="75">
        <v>0</v>
      </c>
      <c r="BE201" s="74">
        <v>0</v>
      </c>
      <c r="BF201" s="87">
        <v>0</v>
      </c>
      <c r="BG201" s="74">
        <v>0</v>
      </c>
      <c r="BH201" s="74">
        <v>0</v>
      </c>
      <c r="BI201" s="75">
        <v>0</v>
      </c>
      <c r="BJ201" s="74">
        <v>0</v>
      </c>
    </row>
    <row r="202" spans="2:62" x14ac:dyDescent="0.25">
      <c r="B202" s="7" t="s">
        <v>224</v>
      </c>
      <c r="C202" s="87">
        <f t="shared" si="37"/>
        <v>0</v>
      </c>
      <c r="D202" s="87">
        <v>0</v>
      </c>
      <c r="E202" s="88">
        <v>0</v>
      </c>
      <c r="F202" s="88">
        <v>0</v>
      </c>
      <c r="G202" s="87">
        <v>0</v>
      </c>
      <c r="H202" s="87">
        <f t="shared" si="38"/>
        <v>0</v>
      </c>
      <c r="I202" s="87">
        <v>0</v>
      </c>
      <c r="J202" s="88">
        <v>0</v>
      </c>
      <c r="K202" s="88">
        <v>0</v>
      </c>
      <c r="L202" s="87">
        <v>0</v>
      </c>
      <c r="M202" s="87">
        <f t="shared" si="39"/>
        <v>0</v>
      </c>
      <c r="N202" s="87">
        <v>0</v>
      </c>
      <c r="O202" s="88">
        <v>0</v>
      </c>
      <c r="P202" s="88">
        <v>0</v>
      </c>
      <c r="Q202" s="87">
        <v>0</v>
      </c>
      <c r="R202" s="87">
        <f t="shared" si="40"/>
        <v>0</v>
      </c>
      <c r="S202" s="87">
        <v>0</v>
      </c>
      <c r="T202" s="88">
        <v>0</v>
      </c>
      <c r="U202" s="88">
        <v>0</v>
      </c>
      <c r="V202" s="87">
        <v>0</v>
      </c>
      <c r="W202" s="87">
        <f t="shared" si="41"/>
        <v>0</v>
      </c>
      <c r="X202" s="87">
        <v>0</v>
      </c>
      <c r="Y202" s="88">
        <v>0</v>
      </c>
      <c r="Z202" s="88">
        <v>0</v>
      </c>
      <c r="AA202" s="87">
        <v>0</v>
      </c>
      <c r="AB202" s="87">
        <f t="shared" si="42"/>
        <v>0</v>
      </c>
      <c r="AC202" s="87">
        <v>0</v>
      </c>
      <c r="AD202" s="88">
        <v>0</v>
      </c>
      <c r="AE202" s="88">
        <v>0</v>
      </c>
      <c r="AF202" s="87">
        <v>0</v>
      </c>
      <c r="AG202" s="87">
        <f t="shared" si="43"/>
        <v>0</v>
      </c>
      <c r="AH202" s="87">
        <v>0</v>
      </c>
      <c r="AI202" s="88">
        <v>0</v>
      </c>
      <c r="AJ202" s="88">
        <v>0</v>
      </c>
      <c r="AK202" s="87">
        <v>0</v>
      </c>
      <c r="AL202" s="87">
        <f t="shared" si="44"/>
        <v>0</v>
      </c>
      <c r="AM202" s="87">
        <f t="shared" si="45"/>
        <v>0</v>
      </c>
      <c r="AN202" s="88">
        <v>0</v>
      </c>
      <c r="AO202" s="88">
        <v>0</v>
      </c>
      <c r="AP202" s="87">
        <v>0</v>
      </c>
      <c r="AQ202" s="87">
        <f t="shared" si="46"/>
        <v>0</v>
      </c>
      <c r="AR202" s="87">
        <v>0</v>
      </c>
      <c r="AS202" s="88">
        <v>0</v>
      </c>
      <c r="AT202" s="88">
        <v>0</v>
      </c>
      <c r="AU202" s="87">
        <v>0</v>
      </c>
      <c r="AV202" s="74">
        <f t="shared" si="47"/>
        <v>0</v>
      </c>
      <c r="AW202" s="74">
        <v>0</v>
      </c>
      <c r="AX202" s="75">
        <v>0</v>
      </c>
      <c r="AY202" s="75">
        <v>0</v>
      </c>
      <c r="AZ202" s="74">
        <v>0</v>
      </c>
      <c r="BA202" s="87">
        <f t="shared" si="48"/>
        <v>0</v>
      </c>
      <c r="BB202" s="74">
        <v>0</v>
      </c>
      <c r="BC202" s="74">
        <v>0</v>
      </c>
      <c r="BD202" s="75">
        <v>0</v>
      </c>
      <c r="BE202" s="74">
        <v>0</v>
      </c>
      <c r="BF202" s="87">
        <v>0</v>
      </c>
      <c r="BG202" s="74">
        <v>0</v>
      </c>
      <c r="BH202" s="74">
        <v>0</v>
      </c>
      <c r="BI202" s="75">
        <v>0</v>
      </c>
      <c r="BJ202" s="74">
        <v>0</v>
      </c>
    </row>
    <row r="203" spans="2:62" x14ac:dyDescent="0.25">
      <c r="B203" s="7" t="s">
        <v>225</v>
      </c>
      <c r="C203" s="87">
        <f t="shared" si="37"/>
        <v>0</v>
      </c>
      <c r="D203" s="87">
        <v>0</v>
      </c>
      <c r="E203" s="88">
        <v>0</v>
      </c>
      <c r="F203" s="88">
        <v>0</v>
      </c>
      <c r="G203" s="87">
        <v>0</v>
      </c>
      <c r="H203" s="87">
        <f t="shared" si="38"/>
        <v>0</v>
      </c>
      <c r="I203" s="87">
        <v>0</v>
      </c>
      <c r="J203" s="88">
        <v>0</v>
      </c>
      <c r="K203" s="88">
        <v>0</v>
      </c>
      <c r="L203" s="87">
        <v>0</v>
      </c>
      <c r="M203" s="87">
        <f t="shared" si="39"/>
        <v>0</v>
      </c>
      <c r="N203" s="87">
        <v>0</v>
      </c>
      <c r="O203" s="88">
        <v>0</v>
      </c>
      <c r="P203" s="88">
        <v>0</v>
      </c>
      <c r="Q203" s="87">
        <v>0</v>
      </c>
      <c r="R203" s="87">
        <f t="shared" si="40"/>
        <v>0</v>
      </c>
      <c r="S203" s="87">
        <v>0</v>
      </c>
      <c r="T203" s="88">
        <v>0</v>
      </c>
      <c r="U203" s="88">
        <v>0</v>
      </c>
      <c r="V203" s="87">
        <v>0</v>
      </c>
      <c r="W203" s="87">
        <f t="shared" si="41"/>
        <v>0</v>
      </c>
      <c r="X203" s="87">
        <v>0</v>
      </c>
      <c r="Y203" s="88">
        <v>0</v>
      </c>
      <c r="Z203" s="88">
        <v>0</v>
      </c>
      <c r="AA203" s="87">
        <v>0</v>
      </c>
      <c r="AB203" s="87">
        <f t="shared" si="42"/>
        <v>0</v>
      </c>
      <c r="AC203" s="87">
        <v>0</v>
      </c>
      <c r="AD203" s="88">
        <v>0</v>
      </c>
      <c r="AE203" s="88">
        <v>0</v>
      </c>
      <c r="AF203" s="87">
        <v>0</v>
      </c>
      <c r="AG203" s="87">
        <f t="shared" si="43"/>
        <v>0</v>
      </c>
      <c r="AH203" s="87">
        <v>0</v>
      </c>
      <c r="AI203" s="88">
        <v>0</v>
      </c>
      <c r="AJ203" s="88">
        <v>0</v>
      </c>
      <c r="AK203" s="87">
        <v>0</v>
      </c>
      <c r="AL203" s="87">
        <f t="shared" si="44"/>
        <v>0</v>
      </c>
      <c r="AM203" s="87">
        <f t="shared" si="45"/>
        <v>0</v>
      </c>
      <c r="AN203" s="88">
        <v>0</v>
      </c>
      <c r="AO203" s="88">
        <v>0</v>
      </c>
      <c r="AP203" s="87">
        <v>0</v>
      </c>
      <c r="AQ203" s="87">
        <f t="shared" si="46"/>
        <v>0</v>
      </c>
      <c r="AR203" s="87">
        <v>0</v>
      </c>
      <c r="AS203" s="88">
        <v>0</v>
      </c>
      <c r="AT203" s="88">
        <v>0</v>
      </c>
      <c r="AU203" s="87">
        <v>0</v>
      </c>
      <c r="AV203" s="74">
        <f t="shared" si="47"/>
        <v>0</v>
      </c>
      <c r="AW203" s="74">
        <v>0</v>
      </c>
      <c r="AX203" s="75">
        <v>0</v>
      </c>
      <c r="AY203" s="75">
        <v>0</v>
      </c>
      <c r="AZ203" s="74">
        <v>0</v>
      </c>
      <c r="BA203" s="87">
        <f t="shared" si="48"/>
        <v>0</v>
      </c>
      <c r="BB203" s="74">
        <v>0</v>
      </c>
      <c r="BC203" s="74">
        <v>0</v>
      </c>
      <c r="BD203" s="75">
        <v>0</v>
      </c>
      <c r="BE203" s="74">
        <v>0</v>
      </c>
      <c r="BF203" s="87">
        <v>0</v>
      </c>
      <c r="BG203" s="74">
        <v>0</v>
      </c>
      <c r="BH203" s="74">
        <v>0</v>
      </c>
      <c r="BI203" s="75">
        <v>0</v>
      </c>
      <c r="BJ203" s="74">
        <v>0</v>
      </c>
    </row>
    <row r="204" spans="2:62" x14ac:dyDescent="0.25">
      <c r="B204" s="7" t="s">
        <v>226</v>
      </c>
      <c r="C204" s="87">
        <f t="shared" si="37"/>
        <v>0</v>
      </c>
      <c r="D204" s="87">
        <v>0</v>
      </c>
      <c r="E204" s="88">
        <v>0</v>
      </c>
      <c r="F204" s="88">
        <v>0</v>
      </c>
      <c r="G204" s="87">
        <v>0</v>
      </c>
      <c r="H204" s="87">
        <f t="shared" si="38"/>
        <v>0</v>
      </c>
      <c r="I204" s="87">
        <v>0</v>
      </c>
      <c r="J204" s="88">
        <v>0</v>
      </c>
      <c r="K204" s="88">
        <v>0</v>
      </c>
      <c r="L204" s="87">
        <v>0</v>
      </c>
      <c r="M204" s="87">
        <f t="shared" si="39"/>
        <v>0</v>
      </c>
      <c r="N204" s="87">
        <v>0</v>
      </c>
      <c r="O204" s="88">
        <v>0</v>
      </c>
      <c r="P204" s="88">
        <v>0</v>
      </c>
      <c r="Q204" s="87">
        <v>0</v>
      </c>
      <c r="R204" s="87">
        <f t="shared" si="40"/>
        <v>0</v>
      </c>
      <c r="S204" s="87">
        <v>0</v>
      </c>
      <c r="T204" s="88">
        <v>0</v>
      </c>
      <c r="U204" s="88">
        <v>0</v>
      </c>
      <c r="V204" s="87">
        <v>0</v>
      </c>
      <c r="W204" s="87">
        <f t="shared" si="41"/>
        <v>0</v>
      </c>
      <c r="X204" s="87">
        <v>0</v>
      </c>
      <c r="Y204" s="88">
        <v>0</v>
      </c>
      <c r="Z204" s="88">
        <v>0</v>
      </c>
      <c r="AA204" s="87">
        <v>0</v>
      </c>
      <c r="AB204" s="87">
        <f t="shared" si="42"/>
        <v>0</v>
      </c>
      <c r="AC204" s="87">
        <v>0</v>
      </c>
      <c r="AD204" s="88">
        <v>0</v>
      </c>
      <c r="AE204" s="88">
        <v>0</v>
      </c>
      <c r="AF204" s="87">
        <v>0</v>
      </c>
      <c r="AG204" s="87">
        <f t="shared" si="43"/>
        <v>0</v>
      </c>
      <c r="AH204" s="87">
        <v>0</v>
      </c>
      <c r="AI204" s="88">
        <v>0</v>
      </c>
      <c r="AJ204" s="88">
        <v>0</v>
      </c>
      <c r="AK204" s="87">
        <v>0</v>
      </c>
      <c r="AL204" s="87">
        <f t="shared" si="44"/>
        <v>0</v>
      </c>
      <c r="AM204" s="87">
        <f t="shared" si="45"/>
        <v>0</v>
      </c>
      <c r="AN204" s="88">
        <v>0</v>
      </c>
      <c r="AO204" s="88">
        <v>0</v>
      </c>
      <c r="AP204" s="87">
        <v>0</v>
      </c>
      <c r="AQ204" s="87">
        <f t="shared" si="46"/>
        <v>0</v>
      </c>
      <c r="AR204" s="87">
        <v>0</v>
      </c>
      <c r="AS204" s="88">
        <v>0</v>
      </c>
      <c r="AT204" s="88">
        <v>0</v>
      </c>
      <c r="AU204" s="87">
        <v>0</v>
      </c>
      <c r="AV204" s="74">
        <f t="shared" si="47"/>
        <v>0</v>
      </c>
      <c r="AW204" s="74">
        <v>0</v>
      </c>
      <c r="AX204" s="75">
        <v>0</v>
      </c>
      <c r="AY204" s="75">
        <v>0</v>
      </c>
      <c r="AZ204" s="74">
        <v>0</v>
      </c>
      <c r="BA204" s="87">
        <f t="shared" si="48"/>
        <v>0</v>
      </c>
      <c r="BB204" s="74">
        <v>0</v>
      </c>
      <c r="BC204" s="74">
        <v>0</v>
      </c>
      <c r="BD204" s="75">
        <v>0</v>
      </c>
      <c r="BE204" s="74">
        <v>0</v>
      </c>
      <c r="BF204" s="87">
        <v>0</v>
      </c>
      <c r="BG204" s="74">
        <v>0</v>
      </c>
      <c r="BH204" s="74">
        <v>0</v>
      </c>
      <c r="BI204" s="75">
        <v>0</v>
      </c>
      <c r="BJ204" s="74">
        <v>0</v>
      </c>
    </row>
    <row r="205" spans="2:62" x14ac:dyDescent="0.25">
      <c r="B205" s="7" t="s">
        <v>227</v>
      </c>
      <c r="C205" s="87">
        <f t="shared" si="37"/>
        <v>1.9449744682520774E-2</v>
      </c>
      <c r="D205" s="87">
        <v>1.9449744682520774E-2</v>
      </c>
      <c r="E205" s="88">
        <v>0</v>
      </c>
      <c r="F205" s="88">
        <v>1.9449744682520774E-2</v>
      </c>
      <c r="G205" s="87">
        <v>0</v>
      </c>
      <c r="H205" s="87">
        <f t="shared" si="38"/>
        <v>3.510681795961209E-2</v>
      </c>
      <c r="I205" s="87">
        <v>3.510681795961209E-2</v>
      </c>
      <c r="J205" s="88">
        <v>0</v>
      </c>
      <c r="K205" s="88">
        <v>3.510681795961209E-2</v>
      </c>
      <c r="L205" s="87">
        <v>0</v>
      </c>
      <c r="M205" s="87">
        <f t="shared" si="39"/>
        <v>1.9718816357788174E-2</v>
      </c>
      <c r="N205" s="87">
        <v>1.9718816357788174E-2</v>
      </c>
      <c r="O205" s="88">
        <v>0</v>
      </c>
      <c r="P205" s="88">
        <v>1.9718816357788174E-2</v>
      </c>
      <c r="Q205" s="87">
        <v>0</v>
      </c>
      <c r="R205" s="87">
        <f t="shared" si="40"/>
        <v>3.29398840125203E-2</v>
      </c>
      <c r="S205" s="87">
        <v>3.29398840125203E-2</v>
      </c>
      <c r="T205" s="88">
        <v>0</v>
      </c>
      <c r="U205" s="88">
        <v>3.29398840125203E-2</v>
      </c>
      <c r="V205" s="87">
        <v>0</v>
      </c>
      <c r="W205" s="87">
        <f t="shared" si="41"/>
        <v>7.9100834092546229E-2</v>
      </c>
      <c r="X205" s="87">
        <v>7.9100834092546229E-2</v>
      </c>
      <c r="Y205" s="88">
        <v>0</v>
      </c>
      <c r="Z205" s="88">
        <v>7.9100834092546229E-2</v>
      </c>
      <c r="AA205" s="87">
        <v>0</v>
      </c>
      <c r="AB205" s="87">
        <f t="shared" si="42"/>
        <v>3.748777388690902E-2</v>
      </c>
      <c r="AC205" s="87">
        <v>3.748777388690902E-2</v>
      </c>
      <c r="AD205" s="88">
        <v>0</v>
      </c>
      <c r="AE205" s="88">
        <v>3.748777388690902E-2</v>
      </c>
      <c r="AF205" s="87">
        <v>0</v>
      </c>
      <c r="AG205" s="87">
        <f t="shared" si="43"/>
        <v>7.814181660107089E-2</v>
      </c>
      <c r="AH205" s="87">
        <v>7.814181660107089E-2</v>
      </c>
      <c r="AI205" s="88">
        <v>0</v>
      </c>
      <c r="AJ205" s="88">
        <v>7.814181660107089E-2</v>
      </c>
      <c r="AK205" s="87">
        <v>0</v>
      </c>
      <c r="AL205" s="87">
        <f t="shared" si="44"/>
        <v>1.8908101855973199E-2</v>
      </c>
      <c r="AM205" s="87">
        <f t="shared" si="45"/>
        <v>1.8908101855973199E-2</v>
      </c>
      <c r="AN205" s="88">
        <v>0</v>
      </c>
      <c r="AO205" s="88">
        <v>1.8908101855973199E-2</v>
      </c>
      <c r="AP205" s="87">
        <v>0</v>
      </c>
      <c r="AQ205" s="87">
        <f t="shared" si="46"/>
        <v>1.8019695097701408E-2</v>
      </c>
      <c r="AR205" s="87">
        <v>1.8019695097701408E-2</v>
      </c>
      <c r="AS205" s="88">
        <v>0</v>
      </c>
      <c r="AT205" s="88">
        <v>1.8019695097701408E-2</v>
      </c>
      <c r="AU205" s="87">
        <v>0</v>
      </c>
      <c r="AV205" s="74">
        <f t="shared" si="47"/>
        <v>-2.92848685910823E-2</v>
      </c>
      <c r="AW205" s="74">
        <v>-2.92848685910823E-2</v>
      </c>
      <c r="AX205" s="75">
        <v>0</v>
      </c>
      <c r="AY205" s="75">
        <v>-2.92848685910823E-2</v>
      </c>
      <c r="AZ205" s="74">
        <v>0</v>
      </c>
      <c r="BA205" s="87">
        <f t="shared" si="48"/>
        <v>1.0996869584730298</v>
      </c>
      <c r="BB205" s="74">
        <v>-1.7019041526970299E-2</v>
      </c>
      <c r="BC205" s="74">
        <v>0</v>
      </c>
      <c r="BD205" s="75">
        <v>-1.7019041526970299E-2</v>
      </c>
      <c r="BE205" s="74">
        <v>1.116706</v>
      </c>
      <c r="BF205" s="87">
        <v>-3.3037570554264178E-3</v>
      </c>
      <c r="BG205" s="74">
        <v>-3.3037570554264178E-3</v>
      </c>
      <c r="BH205" s="74">
        <v>0</v>
      </c>
      <c r="BI205" s="75">
        <v>-3.3037570554264178E-3</v>
      </c>
      <c r="BJ205" s="74">
        <v>0</v>
      </c>
    </row>
    <row r="206" spans="2:62" x14ac:dyDescent="0.25">
      <c r="B206" s="7" t="s">
        <v>228</v>
      </c>
      <c r="C206" s="87">
        <f t="shared" si="37"/>
        <v>-1.1821855171911366E-2</v>
      </c>
      <c r="D206" s="87">
        <v>-1.1821855171911366E-2</v>
      </c>
      <c r="E206" s="88">
        <v>0</v>
      </c>
      <c r="F206" s="88">
        <v>-1.1821855171911366E-2</v>
      </c>
      <c r="G206" s="87">
        <v>0</v>
      </c>
      <c r="H206" s="87">
        <f t="shared" si="38"/>
        <v>5.6379931920062187E-2</v>
      </c>
      <c r="I206" s="87">
        <v>5.6379931920062187E-2</v>
      </c>
      <c r="J206" s="88">
        <v>0</v>
      </c>
      <c r="K206" s="88">
        <v>5.6379931920062187E-2</v>
      </c>
      <c r="L206" s="87">
        <v>0</v>
      </c>
      <c r="M206" s="87">
        <f t="shared" si="39"/>
        <v>-0.73339733915720817</v>
      </c>
      <c r="N206" s="87">
        <v>-0.73339733915720817</v>
      </c>
      <c r="O206" s="88">
        <v>0</v>
      </c>
      <c r="P206" s="88">
        <v>-0.73339733915720817</v>
      </c>
      <c r="Q206" s="87">
        <v>0</v>
      </c>
      <c r="R206" s="87">
        <f t="shared" si="40"/>
        <v>0.36669198598544051</v>
      </c>
      <c r="S206" s="87">
        <v>0.36669198598544051</v>
      </c>
      <c r="T206" s="88">
        <v>0</v>
      </c>
      <c r="U206" s="88">
        <v>0.36669198598544051</v>
      </c>
      <c r="V206" s="87">
        <v>0</v>
      </c>
      <c r="W206" s="87">
        <f t="shared" si="41"/>
        <v>-0.32127385448008949</v>
      </c>
      <c r="X206" s="87">
        <v>-0.32127385448008949</v>
      </c>
      <c r="Y206" s="88">
        <v>0</v>
      </c>
      <c r="Z206" s="88">
        <v>-0.32127385448008949</v>
      </c>
      <c r="AA206" s="87">
        <v>0</v>
      </c>
      <c r="AB206" s="87">
        <f t="shared" si="42"/>
        <v>-0.27938378377878836</v>
      </c>
      <c r="AC206" s="87">
        <v>-0.27938378377878836</v>
      </c>
      <c r="AD206" s="88">
        <v>0</v>
      </c>
      <c r="AE206" s="88">
        <v>-0.27938378377878836</v>
      </c>
      <c r="AF206" s="87">
        <v>0</v>
      </c>
      <c r="AG206" s="87">
        <f t="shared" si="43"/>
        <v>-0.11754869486320033</v>
      </c>
      <c r="AH206" s="87">
        <v>-0.11754869486320033</v>
      </c>
      <c r="AI206" s="88">
        <v>0</v>
      </c>
      <c r="AJ206" s="88">
        <v>-0.11754869486320033</v>
      </c>
      <c r="AK206" s="87">
        <v>0</v>
      </c>
      <c r="AL206" s="87">
        <f t="shared" si="44"/>
        <v>-15.455388023823938</v>
      </c>
      <c r="AM206" s="87">
        <f t="shared" si="45"/>
        <v>-15.455388023823938</v>
      </c>
      <c r="AN206" s="88">
        <v>0</v>
      </c>
      <c r="AO206" s="88">
        <v>-15.455388023823938</v>
      </c>
      <c r="AP206" s="87">
        <v>0</v>
      </c>
      <c r="AQ206" s="87">
        <f t="shared" si="46"/>
        <v>-0.10849973047922964</v>
      </c>
      <c r="AR206" s="87">
        <v>-0.10849973047922964</v>
      </c>
      <c r="AS206" s="88">
        <v>0</v>
      </c>
      <c r="AT206" s="88">
        <v>-0.10849973047922964</v>
      </c>
      <c r="AU206" s="87">
        <v>0</v>
      </c>
      <c r="AV206" s="74">
        <f t="shared" si="47"/>
        <v>-0.11261234673956701</v>
      </c>
      <c r="AW206" s="74">
        <v>-0.115228346739567</v>
      </c>
      <c r="AX206" s="75">
        <v>0</v>
      </c>
      <c r="AY206" s="75">
        <v>-0.115228346739567</v>
      </c>
      <c r="AZ206" s="74">
        <v>2.6159999999999998E-3</v>
      </c>
      <c r="BA206" s="87">
        <f t="shared" si="48"/>
        <v>-0.16114882156660201</v>
      </c>
      <c r="BB206" s="74">
        <v>-0.16503082156660201</v>
      </c>
      <c r="BC206" s="74">
        <v>0</v>
      </c>
      <c r="BD206" s="75">
        <v>-0.16503082156660201</v>
      </c>
      <c r="BE206" s="74">
        <v>3.882E-3</v>
      </c>
      <c r="BF206" s="87">
        <v>1.5946178404693154</v>
      </c>
      <c r="BG206" s="74">
        <v>1.5946178404693154</v>
      </c>
      <c r="BH206" s="74">
        <v>0</v>
      </c>
      <c r="BI206" s="75">
        <v>1.5946178404693154</v>
      </c>
      <c r="BJ206" s="74">
        <v>0</v>
      </c>
    </row>
    <row r="207" spans="2:62" x14ac:dyDescent="0.25">
      <c r="B207" s="7" t="s">
        <v>229</v>
      </c>
      <c r="C207" s="87">
        <f t="shared" si="37"/>
        <v>0</v>
      </c>
      <c r="D207" s="87">
        <v>0</v>
      </c>
      <c r="E207" s="88">
        <v>0</v>
      </c>
      <c r="F207" s="88">
        <v>0</v>
      </c>
      <c r="G207" s="87">
        <v>0</v>
      </c>
      <c r="H207" s="87">
        <f t="shared" si="38"/>
        <v>0</v>
      </c>
      <c r="I207" s="87">
        <v>0</v>
      </c>
      <c r="J207" s="88">
        <v>0</v>
      </c>
      <c r="K207" s="88">
        <v>0</v>
      </c>
      <c r="L207" s="87">
        <v>0</v>
      </c>
      <c r="M207" s="87">
        <f t="shared" si="39"/>
        <v>0</v>
      </c>
      <c r="N207" s="87">
        <v>0</v>
      </c>
      <c r="O207" s="88">
        <v>0</v>
      </c>
      <c r="P207" s="88">
        <v>0</v>
      </c>
      <c r="Q207" s="87">
        <v>0</v>
      </c>
      <c r="R207" s="87">
        <f t="shared" si="40"/>
        <v>0</v>
      </c>
      <c r="S207" s="87">
        <v>0</v>
      </c>
      <c r="T207" s="88">
        <v>0</v>
      </c>
      <c r="U207" s="88">
        <v>0</v>
      </c>
      <c r="V207" s="87">
        <v>0</v>
      </c>
      <c r="W207" s="87">
        <f t="shared" si="41"/>
        <v>0</v>
      </c>
      <c r="X207" s="87">
        <v>0</v>
      </c>
      <c r="Y207" s="88">
        <v>0</v>
      </c>
      <c r="Z207" s="88">
        <v>0</v>
      </c>
      <c r="AA207" s="87">
        <v>0</v>
      </c>
      <c r="AB207" s="87">
        <f t="shared" si="42"/>
        <v>0</v>
      </c>
      <c r="AC207" s="87">
        <v>0</v>
      </c>
      <c r="AD207" s="88">
        <v>0</v>
      </c>
      <c r="AE207" s="88">
        <v>0</v>
      </c>
      <c r="AF207" s="87">
        <v>0</v>
      </c>
      <c r="AG207" s="87">
        <f t="shared" si="43"/>
        <v>0</v>
      </c>
      <c r="AH207" s="87">
        <v>0</v>
      </c>
      <c r="AI207" s="88">
        <v>0</v>
      </c>
      <c r="AJ207" s="88">
        <v>0</v>
      </c>
      <c r="AK207" s="87">
        <v>0</v>
      </c>
      <c r="AL207" s="87">
        <f t="shared" si="44"/>
        <v>0</v>
      </c>
      <c r="AM207" s="87">
        <f t="shared" si="45"/>
        <v>0</v>
      </c>
      <c r="AN207" s="88">
        <v>0</v>
      </c>
      <c r="AO207" s="88">
        <v>0</v>
      </c>
      <c r="AP207" s="87">
        <v>0</v>
      </c>
      <c r="AQ207" s="87">
        <f t="shared" si="46"/>
        <v>0</v>
      </c>
      <c r="AR207" s="87">
        <v>0</v>
      </c>
      <c r="AS207" s="88">
        <v>0</v>
      </c>
      <c r="AT207" s="88">
        <v>0</v>
      </c>
      <c r="AU207" s="87">
        <v>0</v>
      </c>
      <c r="AV207" s="74">
        <f t="shared" si="47"/>
        <v>0</v>
      </c>
      <c r="AW207" s="74">
        <v>0</v>
      </c>
      <c r="AX207" s="75">
        <v>0</v>
      </c>
      <c r="AY207" s="75">
        <v>0</v>
      </c>
      <c r="AZ207" s="74">
        <v>0</v>
      </c>
      <c r="BA207" s="87">
        <f t="shared" si="48"/>
        <v>0</v>
      </c>
      <c r="BB207" s="74">
        <v>0</v>
      </c>
      <c r="BC207" s="74">
        <v>0</v>
      </c>
      <c r="BD207" s="75">
        <v>0</v>
      </c>
      <c r="BE207" s="74">
        <v>0</v>
      </c>
      <c r="BF207" s="87">
        <v>0</v>
      </c>
      <c r="BG207" s="74">
        <v>0</v>
      </c>
      <c r="BH207" s="74">
        <v>0</v>
      </c>
      <c r="BI207" s="75">
        <v>0</v>
      </c>
      <c r="BJ207" s="74">
        <v>0</v>
      </c>
    </row>
    <row r="208" spans="2:62" x14ac:dyDescent="0.25">
      <c r="B208" s="7" t="s">
        <v>230</v>
      </c>
      <c r="C208" s="87">
        <f t="shared" si="37"/>
        <v>0.35430892545958304</v>
      </c>
      <c r="D208" s="87">
        <v>0.32430892545958306</v>
      </c>
      <c r="E208" s="88">
        <v>0</v>
      </c>
      <c r="F208" s="88">
        <v>0.32430892545958306</v>
      </c>
      <c r="G208" s="87">
        <v>0.03</v>
      </c>
      <c r="H208" s="87">
        <f t="shared" si="38"/>
        <v>0.88008380283928656</v>
      </c>
      <c r="I208" s="87">
        <v>0.84008380283928652</v>
      </c>
      <c r="J208" s="88">
        <v>0</v>
      </c>
      <c r="K208" s="88">
        <v>0.84008380283928652</v>
      </c>
      <c r="L208" s="87">
        <v>0.04</v>
      </c>
      <c r="M208" s="87">
        <f t="shared" si="39"/>
        <v>1.1981700421574375</v>
      </c>
      <c r="N208" s="87">
        <v>1.1681700421574375</v>
      </c>
      <c r="O208" s="88">
        <v>0</v>
      </c>
      <c r="P208" s="88">
        <v>1.1681700421574375</v>
      </c>
      <c r="Q208" s="87">
        <v>0.03</v>
      </c>
      <c r="R208" s="87">
        <f t="shared" si="40"/>
        <v>0.36275580789479367</v>
      </c>
      <c r="S208" s="87">
        <v>0.34275580789479365</v>
      </c>
      <c r="T208" s="88">
        <v>1.2843912573822198</v>
      </c>
      <c r="U208" s="88">
        <v>-0.94163544948742617</v>
      </c>
      <c r="V208" s="87">
        <v>0.02</v>
      </c>
      <c r="W208" s="87">
        <f t="shared" si="41"/>
        <v>-0.64905090181897174</v>
      </c>
      <c r="X208" s="87">
        <v>-0.64905090181897174</v>
      </c>
      <c r="Y208" s="88">
        <v>0</v>
      </c>
      <c r="Z208" s="88">
        <v>-0.64905090181897174</v>
      </c>
      <c r="AA208" s="87">
        <v>0</v>
      </c>
      <c r="AB208" s="87">
        <f t="shared" si="42"/>
        <v>1.1443616684744151</v>
      </c>
      <c r="AC208" s="87">
        <v>1.1443616684744151</v>
      </c>
      <c r="AD208" s="88">
        <v>0</v>
      </c>
      <c r="AE208" s="88">
        <v>1.1443616684744151</v>
      </c>
      <c r="AF208" s="87">
        <v>0</v>
      </c>
      <c r="AG208" s="87">
        <f t="shared" si="43"/>
        <v>2.0982363818810499</v>
      </c>
      <c r="AH208" s="87">
        <v>2.0982363818810499</v>
      </c>
      <c r="AI208" s="88">
        <v>0</v>
      </c>
      <c r="AJ208" s="88">
        <v>2.0982363818810499</v>
      </c>
      <c r="AK208" s="87">
        <v>0</v>
      </c>
      <c r="AL208" s="87">
        <f t="shared" si="44"/>
        <v>1.1324696092681681</v>
      </c>
      <c r="AM208" s="87">
        <f t="shared" si="45"/>
        <v>1.1324696092681681</v>
      </c>
      <c r="AN208" s="88">
        <v>1.1880137217831099</v>
      </c>
      <c r="AO208" s="88">
        <v>-5.5544112514941867E-2</v>
      </c>
      <c r="AP208" s="87">
        <v>0</v>
      </c>
      <c r="AQ208" s="87">
        <f t="shared" si="46"/>
        <v>0.54774152558886025</v>
      </c>
      <c r="AR208" s="87">
        <v>0.54774152558886025</v>
      </c>
      <c r="AS208" s="88">
        <v>0</v>
      </c>
      <c r="AT208" s="88">
        <v>0.54774152558886025</v>
      </c>
      <c r="AU208" s="87">
        <v>0</v>
      </c>
      <c r="AV208" s="74">
        <f t="shared" si="47"/>
        <v>0.95389660451571201</v>
      </c>
      <c r="AW208" s="74">
        <v>0.95389660451571201</v>
      </c>
      <c r="AX208" s="75">
        <v>0</v>
      </c>
      <c r="AY208" s="75">
        <v>0.95389660451571201</v>
      </c>
      <c r="AZ208" s="74">
        <v>0</v>
      </c>
      <c r="BA208" s="87">
        <f t="shared" si="48"/>
        <v>0.992864127858337</v>
      </c>
      <c r="BB208" s="74">
        <v>0.992864127858337</v>
      </c>
      <c r="BC208" s="74">
        <v>0</v>
      </c>
      <c r="BD208" s="75">
        <v>0.992864127858337</v>
      </c>
      <c r="BE208" s="74">
        <v>0</v>
      </c>
      <c r="BF208" s="87">
        <v>-2.6115939137767992</v>
      </c>
      <c r="BG208" s="74">
        <v>-2.6115939137767992</v>
      </c>
      <c r="BH208" s="74">
        <v>0</v>
      </c>
      <c r="BI208" s="75">
        <v>-2.6115939137767992</v>
      </c>
      <c r="BJ208" s="74">
        <v>0</v>
      </c>
    </row>
    <row r="209" spans="1:62" x14ac:dyDescent="0.25">
      <c r="B209" s="7" t="s">
        <v>231</v>
      </c>
      <c r="C209" s="87">
        <f t="shared" si="37"/>
        <v>1.9940032088308755</v>
      </c>
      <c r="D209" s="87">
        <v>1.9940032088308755</v>
      </c>
      <c r="E209" s="88">
        <v>0</v>
      </c>
      <c r="F209" s="88">
        <v>1.9940032088308755</v>
      </c>
      <c r="G209" s="87">
        <v>0</v>
      </c>
      <c r="H209" s="87">
        <f t="shared" si="38"/>
        <v>18.29151102269369</v>
      </c>
      <c r="I209" s="87">
        <v>18.29151102269369</v>
      </c>
      <c r="J209" s="88">
        <v>0</v>
      </c>
      <c r="K209" s="88">
        <v>18.29151102269369</v>
      </c>
      <c r="L209" s="87">
        <v>0</v>
      </c>
      <c r="M209" s="87">
        <f t="shared" si="39"/>
        <v>31.903845094264931</v>
      </c>
      <c r="N209" s="87">
        <v>31.903845094264931</v>
      </c>
      <c r="O209" s="88">
        <v>5.8078325900000003</v>
      </c>
      <c r="P209" s="88">
        <v>26.09601250426493</v>
      </c>
      <c r="Q209" s="87">
        <v>0</v>
      </c>
      <c r="R209" s="87">
        <f t="shared" si="40"/>
        <v>-15.513827071124165</v>
      </c>
      <c r="S209" s="87">
        <v>-15.513827071124165</v>
      </c>
      <c r="T209" s="88">
        <v>0</v>
      </c>
      <c r="U209" s="88">
        <v>-15.513827071124165</v>
      </c>
      <c r="V209" s="87">
        <v>0</v>
      </c>
      <c r="W209" s="87">
        <f t="shared" si="41"/>
        <v>-30.722079066368526</v>
      </c>
      <c r="X209" s="87">
        <v>-30.722079066368526</v>
      </c>
      <c r="Y209" s="88">
        <v>0</v>
      </c>
      <c r="Z209" s="88">
        <v>-30.722079066368526</v>
      </c>
      <c r="AA209" s="87">
        <v>0</v>
      </c>
      <c r="AB209" s="87">
        <f t="shared" si="42"/>
        <v>26.384230496674736</v>
      </c>
      <c r="AC209" s="87">
        <v>26.384230496674736</v>
      </c>
      <c r="AD209" s="88">
        <v>0</v>
      </c>
      <c r="AE209" s="88">
        <v>26.384230496674736</v>
      </c>
      <c r="AF209" s="87">
        <v>0</v>
      </c>
      <c r="AG209" s="87">
        <f t="shared" si="43"/>
        <v>-5.5892219660797302</v>
      </c>
      <c r="AH209" s="87">
        <v>-5.5892219660797302</v>
      </c>
      <c r="AI209" s="88">
        <v>0</v>
      </c>
      <c r="AJ209" s="88">
        <v>-5.5892219660797302</v>
      </c>
      <c r="AK209" s="87">
        <v>0</v>
      </c>
      <c r="AL209" s="87">
        <f t="shared" si="44"/>
        <v>37.630317907536131</v>
      </c>
      <c r="AM209" s="87">
        <f t="shared" si="45"/>
        <v>37.010317907536134</v>
      </c>
      <c r="AN209" s="88">
        <v>3.1709121599999999</v>
      </c>
      <c r="AO209" s="88">
        <v>33.839405747536134</v>
      </c>
      <c r="AP209" s="87">
        <v>0.62</v>
      </c>
      <c r="AQ209" s="87">
        <f t="shared" si="46"/>
        <v>8.6136430365140679</v>
      </c>
      <c r="AR209" s="87">
        <v>8.2636430365140683</v>
      </c>
      <c r="AS209" s="88">
        <v>1.49806894</v>
      </c>
      <c r="AT209" s="88">
        <v>6.7655740965140687</v>
      </c>
      <c r="AU209" s="87">
        <v>0.35</v>
      </c>
      <c r="AV209" s="74">
        <f t="shared" si="47"/>
        <v>9.3291062051621605</v>
      </c>
      <c r="AW209" s="74">
        <v>8.9740602051621607</v>
      </c>
      <c r="AX209" s="75">
        <v>0</v>
      </c>
      <c r="AY209" s="75">
        <v>8.9740602051621607</v>
      </c>
      <c r="AZ209" s="74">
        <v>0.35504599999999997</v>
      </c>
      <c r="BA209" s="87">
        <f t="shared" si="48"/>
        <v>-25.437264982992602</v>
      </c>
      <c r="BB209" s="74">
        <v>-25.5649209829926</v>
      </c>
      <c r="BC209" s="74">
        <v>0</v>
      </c>
      <c r="BD209" s="75">
        <v>-25.5649209829926</v>
      </c>
      <c r="BE209" s="74">
        <v>0.12765599999999999</v>
      </c>
      <c r="BF209" s="87">
        <v>26.494221850271103</v>
      </c>
      <c r="BG209" s="74">
        <v>26.462196850271102</v>
      </c>
      <c r="BH209" s="74">
        <v>0</v>
      </c>
      <c r="BI209" s="75">
        <v>26.462196850271102</v>
      </c>
      <c r="BJ209" s="74">
        <v>3.2024999999999998E-2</v>
      </c>
    </row>
    <row r="210" spans="1:62" x14ac:dyDescent="0.25">
      <c r="B210" s="7" t="s">
        <v>232</v>
      </c>
      <c r="C210" s="87">
        <f t="shared" si="37"/>
        <v>0</v>
      </c>
      <c r="D210" s="87">
        <v>0</v>
      </c>
      <c r="E210" s="88">
        <v>0</v>
      </c>
      <c r="F210" s="88">
        <v>0</v>
      </c>
      <c r="G210" s="87">
        <v>0</v>
      </c>
      <c r="H210" s="87">
        <f t="shared" si="38"/>
        <v>0</v>
      </c>
      <c r="I210" s="87">
        <v>0</v>
      </c>
      <c r="J210" s="88">
        <v>0</v>
      </c>
      <c r="K210" s="88">
        <v>0</v>
      </c>
      <c r="L210" s="87">
        <v>0</v>
      </c>
      <c r="M210" s="87">
        <f t="shared" si="39"/>
        <v>0</v>
      </c>
      <c r="N210" s="87">
        <v>0</v>
      </c>
      <c r="O210" s="88">
        <v>0</v>
      </c>
      <c r="P210" s="88">
        <v>0</v>
      </c>
      <c r="Q210" s="87">
        <v>0</v>
      </c>
      <c r="R210" s="87">
        <f t="shared" si="40"/>
        <v>-1.4838189486258518E-4</v>
      </c>
      <c r="S210" s="87">
        <v>-1.4838189486258518E-4</v>
      </c>
      <c r="T210" s="88">
        <v>0</v>
      </c>
      <c r="U210" s="88">
        <v>-1.4838189486258518E-4</v>
      </c>
      <c r="V210" s="87">
        <v>0</v>
      </c>
      <c r="W210" s="87">
        <f t="shared" si="41"/>
        <v>0</v>
      </c>
      <c r="X210" s="87">
        <v>0</v>
      </c>
      <c r="Y210" s="88">
        <v>0</v>
      </c>
      <c r="Z210" s="88">
        <v>0</v>
      </c>
      <c r="AA210" s="87">
        <v>0</v>
      </c>
      <c r="AB210" s="87">
        <f t="shared" si="42"/>
        <v>0</v>
      </c>
      <c r="AC210" s="87">
        <v>0</v>
      </c>
      <c r="AD210" s="88">
        <v>0</v>
      </c>
      <c r="AE210" s="88">
        <v>0</v>
      </c>
      <c r="AF210" s="87">
        <v>0</v>
      </c>
      <c r="AG210" s="87">
        <f t="shared" si="43"/>
        <v>0</v>
      </c>
      <c r="AH210" s="87">
        <v>0</v>
      </c>
      <c r="AI210" s="88">
        <v>0</v>
      </c>
      <c r="AJ210" s="88">
        <v>0</v>
      </c>
      <c r="AK210" s="87">
        <v>0</v>
      </c>
      <c r="AL210" s="87">
        <f t="shared" si="44"/>
        <v>7.0907286332711678E-2</v>
      </c>
      <c r="AM210" s="87">
        <f t="shared" si="45"/>
        <v>7.0907286332711678E-2</v>
      </c>
      <c r="AN210" s="88">
        <v>0</v>
      </c>
      <c r="AO210" s="88">
        <v>7.0907286332711678E-2</v>
      </c>
      <c r="AP210" s="87">
        <v>0</v>
      </c>
      <c r="AQ210" s="87">
        <f t="shared" si="46"/>
        <v>0</v>
      </c>
      <c r="AR210" s="87">
        <v>0</v>
      </c>
      <c r="AS210" s="88">
        <v>0</v>
      </c>
      <c r="AT210" s="88">
        <v>0</v>
      </c>
      <c r="AU210" s="87">
        <v>0</v>
      </c>
      <c r="AV210" s="74">
        <f t="shared" si="47"/>
        <v>0</v>
      </c>
      <c r="AW210" s="74">
        <v>0</v>
      </c>
      <c r="AX210" s="75">
        <v>0</v>
      </c>
      <c r="AY210" s="75">
        <v>0</v>
      </c>
      <c r="AZ210" s="74">
        <v>0</v>
      </c>
      <c r="BA210" s="87">
        <f t="shared" si="48"/>
        <v>0</v>
      </c>
      <c r="BB210" s="74">
        <v>0</v>
      </c>
      <c r="BC210" s="74">
        <v>0</v>
      </c>
      <c r="BD210" s="75">
        <v>0</v>
      </c>
      <c r="BE210" s="74">
        <v>0</v>
      </c>
      <c r="BF210" s="87">
        <v>3.5735816581811114E-4</v>
      </c>
      <c r="BG210" s="74">
        <v>3.5735816581811114E-4</v>
      </c>
      <c r="BH210" s="74">
        <v>0</v>
      </c>
      <c r="BI210" s="75">
        <v>3.5735816581811114E-4</v>
      </c>
      <c r="BJ210" s="74">
        <v>0</v>
      </c>
    </row>
    <row r="211" spans="1:62" x14ac:dyDescent="0.25">
      <c r="B211" s="7" t="s">
        <v>233</v>
      </c>
      <c r="C211" s="87">
        <f t="shared" si="37"/>
        <v>0</v>
      </c>
      <c r="D211" s="87">
        <v>0</v>
      </c>
      <c r="E211" s="88">
        <v>0</v>
      </c>
      <c r="F211" s="88">
        <v>0</v>
      </c>
      <c r="G211" s="87">
        <v>0</v>
      </c>
      <c r="H211" s="87">
        <f t="shared" si="38"/>
        <v>0</v>
      </c>
      <c r="I211" s="87">
        <v>0</v>
      </c>
      <c r="J211" s="88">
        <v>0</v>
      </c>
      <c r="K211" s="88">
        <v>0</v>
      </c>
      <c r="L211" s="87">
        <v>0</v>
      </c>
      <c r="M211" s="87">
        <f t="shared" si="39"/>
        <v>0</v>
      </c>
      <c r="N211" s="87">
        <v>0</v>
      </c>
      <c r="O211" s="88">
        <v>0</v>
      </c>
      <c r="P211" s="88">
        <v>0</v>
      </c>
      <c r="Q211" s="87">
        <v>0</v>
      </c>
      <c r="R211" s="87">
        <f t="shared" si="40"/>
        <v>0</v>
      </c>
      <c r="S211" s="87">
        <v>0</v>
      </c>
      <c r="T211" s="88">
        <v>0</v>
      </c>
      <c r="U211" s="88">
        <v>0</v>
      </c>
      <c r="V211" s="87">
        <v>0</v>
      </c>
      <c r="W211" s="87">
        <f t="shared" si="41"/>
        <v>0</v>
      </c>
      <c r="X211" s="87">
        <v>0</v>
      </c>
      <c r="Y211" s="88">
        <v>0</v>
      </c>
      <c r="Z211" s="88">
        <v>0</v>
      </c>
      <c r="AA211" s="87">
        <v>0</v>
      </c>
      <c r="AB211" s="87">
        <f t="shared" si="42"/>
        <v>0</v>
      </c>
      <c r="AC211" s="87">
        <v>0</v>
      </c>
      <c r="AD211" s="88">
        <v>0</v>
      </c>
      <c r="AE211" s="88">
        <v>0</v>
      </c>
      <c r="AF211" s="87">
        <v>0</v>
      </c>
      <c r="AG211" s="87">
        <f t="shared" si="43"/>
        <v>0</v>
      </c>
      <c r="AH211" s="87">
        <v>0</v>
      </c>
      <c r="AI211" s="88">
        <v>0</v>
      </c>
      <c r="AJ211" s="88">
        <v>0</v>
      </c>
      <c r="AK211" s="87">
        <v>0</v>
      </c>
      <c r="AL211" s="87">
        <f t="shared" si="44"/>
        <v>0</v>
      </c>
      <c r="AM211" s="87">
        <f t="shared" si="45"/>
        <v>0</v>
      </c>
      <c r="AN211" s="88">
        <v>0</v>
      </c>
      <c r="AO211" s="88">
        <v>0</v>
      </c>
      <c r="AP211" s="87">
        <v>0</v>
      </c>
      <c r="AQ211" s="87">
        <f t="shared" si="46"/>
        <v>0</v>
      </c>
      <c r="AR211" s="87">
        <v>0</v>
      </c>
      <c r="AS211" s="88">
        <v>0</v>
      </c>
      <c r="AT211" s="88">
        <v>0</v>
      </c>
      <c r="AU211" s="87">
        <v>0</v>
      </c>
      <c r="AV211" s="74">
        <f t="shared" si="47"/>
        <v>0</v>
      </c>
      <c r="AW211" s="74">
        <v>0</v>
      </c>
      <c r="AX211" s="75">
        <v>0</v>
      </c>
      <c r="AY211" s="75">
        <v>0</v>
      </c>
      <c r="AZ211" s="74">
        <v>0</v>
      </c>
      <c r="BA211" s="87">
        <f t="shared" si="48"/>
        <v>0</v>
      </c>
      <c r="BB211" s="74">
        <v>0</v>
      </c>
      <c r="BC211" s="74">
        <v>0</v>
      </c>
      <c r="BD211" s="75">
        <v>0</v>
      </c>
      <c r="BE211" s="74">
        <v>0</v>
      </c>
      <c r="BF211" s="87">
        <v>0</v>
      </c>
      <c r="BG211" s="74">
        <v>0</v>
      </c>
      <c r="BH211" s="74">
        <v>0</v>
      </c>
      <c r="BI211" s="75">
        <v>0</v>
      </c>
      <c r="BJ211" s="74">
        <v>0</v>
      </c>
    </row>
    <row r="212" spans="1:62" x14ac:dyDescent="0.25">
      <c r="A212" s="38">
        <v>703</v>
      </c>
      <c r="B212" s="7" t="s">
        <v>234</v>
      </c>
      <c r="C212" s="87">
        <f t="shared" si="37"/>
        <v>7.4633828117253085</v>
      </c>
      <c r="D212" s="87">
        <v>7.4533828117253087</v>
      </c>
      <c r="E212" s="88">
        <v>0</v>
      </c>
      <c r="F212" s="88">
        <v>7.4533828117253087</v>
      </c>
      <c r="G212" s="87">
        <v>0.01</v>
      </c>
      <c r="H212" s="87">
        <f t="shared" si="38"/>
        <v>13.109185582336412</v>
      </c>
      <c r="I212" s="87">
        <v>12.899185582336411</v>
      </c>
      <c r="J212" s="88">
        <v>0</v>
      </c>
      <c r="K212" s="88">
        <v>12.899185582336411</v>
      </c>
      <c r="L212" s="87">
        <v>0.21000000000000002</v>
      </c>
      <c r="M212" s="87">
        <f t="shared" si="39"/>
        <v>10.662926333516495</v>
      </c>
      <c r="N212" s="87">
        <v>10.662926333516495</v>
      </c>
      <c r="O212" s="88">
        <v>0.39196636988209765</v>
      </c>
      <c r="P212" s="88">
        <v>10.270959963634397</v>
      </c>
      <c r="Q212" s="87">
        <v>0</v>
      </c>
      <c r="R212" s="87">
        <f t="shared" si="40"/>
        <v>2.2978523930934576</v>
      </c>
      <c r="S212" s="87">
        <v>2.1278523930934576</v>
      </c>
      <c r="T212" s="88">
        <v>0.11294241898742642</v>
      </c>
      <c r="U212" s="88">
        <v>2.0149099741060312</v>
      </c>
      <c r="V212" s="87">
        <v>0.17</v>
      </c>
      <c r="W212" s="87">
        <f t="shared" si="41"/>
        <v>7.0645528601752261</v>
      </c>
      <c r="X212" s="87">
        <v>7.0045528601752265</v>
      </c>
      <c r="Y212" s="88">
        <v>0</v>
      </c>
      <c r="Z212" s="88">
        <v>7.0045528601752265</v>
      </c>
      <c r="AA212" s="87">
        <v>6.0000000000000005E-2</v>
      </c>
      <c r="AB212" s="87">
        <f t="shared" si="42"/>
        <v>3.5165245455710892</v>
      </c>
      <c r="AC212" s="87">
        <v>3.4665245455710894</v>
      </c>
      <c r="AD212" s="88">
        <v>1.175192069912955</v>
      </c>
      <c r="AE212" s="88">
        <v>2.2913324756581344</v>
      </c>
      <c r="AF212" s="87">
        <v>0.05</v>
      </c>
      <c r="AG212" s="87">
        <f t="shared" si="43"/>
        <v>13.516876541797521</v>
      </c>
      <c r="AH212" s="87">
        <v>13.506876541797521</v>
      </c>
      <c r="AI212" s="88">
        <v>0.2158494221134</v>
      </c>
      <c r="AJ212" s="88">
        <v>13.29102711968412</v>
      </c>
      <c r="AK212" s="87">
        <v>0.01</v>
      </c>
      <c r="AL212" s="87">
        <f t="shared" si="44"/>
        <v>15.791103992935858</v>
      </c>
      <c r="AM212" s="87">
        <f t="shared" si="45"/>
        <v>14.991103992935857</v>
      </c>
      <c r="AN212" s="88">
        <v>0.1359879064107733</v>
      </c>
      <c r="AO212" s="88">
        <v>14.855116086525083</v>
      </c>
      <c r="AP212" s="87">
        <v>0.8</v>
      </c>
      <c r="AQ212" s="87">
        <f t="shared" si="46"/>
        <v>31.132587363641115</v>
      </c>
      <c r="AR212" s="87">
        <v>30.902587363641114</v>
      </c>
      <c r="AS212" s="88">
        <v>0</v>
      </c>
      <c r="AT212" s="88">
        <v>30.902587363641114</v>
      </c>
      <c r="AU212" s="87">
        <v>0.23</v>
      </c>
      <c r="AV212" s="74">
        <f t="shared" si="47"/>
        <v>37.790924187236996</v>
      </c>
      <c r="AW212" s="74">
        <v>37.479406187236997</v>
      </c>
      <c r="AX212" s="75">
        <v>0.43361491085075843</v>
      </c>
      <c r="AY212" s="75">
        <v>37.04579127638624</v>
      </c>
      <c r="AZ212" s="74">
        <v>0.31151799999999996</v>
      </c>
      <c r="BA212" s="87">
        <f t="shared" si="48"/>
        <v>36.804512756104401</v>
      </c>
      <c r="BB212" s="74">
        <v>36.796452756104401</v>
      </c>
      <c r="BC212" s="74">
        <v>55.876612621290178</v>
      </c>
      <c r="BD212" s="75">
        <v>-19.080159865185777</v>
      </c>
      <c r="BE212" s="74">
        <v>8.0600000000000012E-3</v>
      </c>
      <c r="BF212" s="87">
        <v>5.6798756275418985</v>
      </c>
      <c r="BG212" s="74">
        <v>5.3078566275418986</v>
      </c>
      <c r="BH212" s="74">
        <v>0.14417391878792399</v>
      </c>
      <c r="BI212" s="75">
        <v>5.1636827087539743</v>
      </c>
      <c r="BJ212" s="74">
        <v>0.37201899999999999</v>
      </c>
    </row>
    <row r="213" spans="1:62" x14ac:dyDescent="0.25">
      <c r="A213" s="38">
        <v>705</v>
      </c>
      <c r="B213" s="7" t="s">
        <v>235</v>
      </c>
      <c r="C213" s="87">
        <f t="shared" si="37"/>
        <v>1.2155267691720197</v>
      </c>
      <c r="D213" s="87">
        <v>0.10552676917201964</v>
      </c>
      <c r="E213" s="88">
        <v>6.7908666328598999</v>
      </c>
      <c r="F213" s="88">
        <v>-6.6853398636878802</v>
      </c>
      <c r="G213" s="87">
        <v>1.1100000000000001</v>
      </c>
      <c r="H213" s="87">
        <f t="shared" si="38"/>
        <v>1.1548510534567877</v>
      </c>
      <c r="I213" s="87">
        <v>0.51485105345678772</v>
      </c>
      <c r="J213" s="88">
        <v>0</v>
      </c>
      <c r="K213" s="88">
        <v>0.51485105345678772</v>
      </c>
      <c r="L213" s="87">
        <v>0.64</v>
      </c>
      <c r="M213" s="87">
        <f t="shared" si="39"/>
        <v>1.453831272010345</v>
      </c>
      <c r="N213" s="87">
        <v>0.76383127201034495</v>
      </c>
      <c r="O213" s="88">
        <v>0.120275211022789</v>
      </c>
      <c r="P213" s="88">
        <v>0.64355606098755591</v>
      </c>
      <c r="Q213" s="87">
        <v>0.69000000000000006</v>
      </c>
      <c r="R213" s="87">
        <f t="shared" si="40"/>
        <v>2.1978093129686318</v>
      </c>
      <c r="S213" s="87">
        <v>1.6478093129686315</v>
      </c>
      <c r="T213" s="88">
        <v>2.6831381787322743</v>
      </c>
      <c r="U213" s="88">
        <v>-1.0353288657636428</v>
      </c>
      <c r="V213" s="87">
        <v>0.55000000000000004</v>
      </c>
      <c r="W213" s="87">
        <f t="shared" si="41"/>
        <v>4.9238446039774768</v>
      </c>
      <c r="X213" s="87">
        <v>4.0938446039774767</v>
      </c>
      <c r="Y213" s="88">
        <v>3.6016070628638097</v>
      </c>
      <c r="Z213" s="88">
        <v>0.49223754111366685</v>
      </c>
      <c r="AA213" s="87">
        <v>0.83000000000000018</v>
      </c>
      <c r="AB213" s="87">
        <f t="shared" si="42"/>
        <v>1.3738397411335859</v>
      </c>
      <c r="AC213" s="87">
        <v>1.0938397411335858</v>
      </c>
      <c r="AD213" s="88">
        <v>1.1825329317657092</v>
      </c>
      <c r="AE213" s="88">
        <v>-8.8693190632123331E-2</v>
      </c>
      <c r="AF213" s="87">
        <v>0.28000000000000003</v>
      </c>
      <c r="AG213" s="87">
        <f t="shared" si="43"/>
        <v>2.0192823728567535</v>
      </c>
      <c r="AH213" s="87">
        <v>1.2892823728567535</v>
      </c>
      <c r="AI213" s="88">
        <v>1.5006499485404041</v>
      </c>
      <c r="AJ213" s="88">
        <v>-0.21136757568365061</v>
      </c>
      <c r="AK213" s="87">
        <v>0.73</v>
      </c>
      <c r="AL213" s="87">
        <f t="shared" si="44"/>
        <v>-0.19752698655792966</v>
      </c>
      <c r="AM213" s="87">
        <f t="shared" si="45"/>
        <v>-0.93752698655792965</v>
      </c>
      <c r="AN213" s="88">
        <v>3.6074306535923713</v>
      </c>
      <c r="AO213" s="88">
        <v>-4.5449576401503009</v>
      </c>
      <c r="AP213" s="87">
        <v>0.74</v>
      </c>
      <c r="AQ213" s="87">
        <f t="shared" si="46"/>
        <v>1.8544869386409113</v>
      </c>
      <c r="AR213" s="87">
        <v>0.89448693864091111</v>
      </c>
      <c r="AS213" s="88">
        <v>0</v>
      </c>
      <c r="AT213" s="88">
        <v>0.89448693864091111</v>
      </c>
      <c r="AU213" s="87">
        <v>0.96000000000000008</v>
      </c>
      <c r="AV213" s="74">
        <f t="shared" si="47"/>
        <v>18.789707263164399</v>
      </c>
      <c r="AW213" s="74">
        <v>18.224964263164399</v>
      </c>
      <c r="AX213" s="75">
        <v>8.4737709537544301</v>
      </c>
      <c r="AY213" s="75">
        <v>9.7511933094099685</v>
      </c>
      <c r="AZ213" s="74">
        <v>0.56474299999999999</v>
      </c>
      <c r="BA213" s="87">
        <f t="shared" si="48"/>
        <v>2.5984543804068401</v>
      </c>
      <c r="BB213" s="74">
        <v>1.99233038040684</v>
      </c>
      <c r="BC213" s="74">
        <v>3.7231755093833292</v>
      </c>
      <c r="BD213" s="75">
        <v>-1.7308451289764892</v>
      </c>
      <c r="BE213" s="74">
        <v>0.606124</v>
      </c>
      <c r="BF213" s="87">
        <v>18.97328786261658</v>
      </c>
      <c r="BG213" s="74">
        <v>18.487016862616581</v>
      </c>
      <c r="BH213" s="74">
        <v>8.0289004179973293</v>
      </c>
      <c r="BI213" s="75">
        <v>10.458116444619252</v>
      </c>
      <c r="BJ213" s="74">
        <v>0.48627100000000001</v>
      </c>
    </row>
    <row r="214" spans="1:62" x14ac:dyDescent="0.25">
      <c r="B214" s="7" t="s">
        <v>236</v>
      </c>
      <c r="C214" s="87">
        <f t="shared" si="37"/>
        <v>0</v>
      </c>
      <c r="D214" s="87">
        <v>0</v>
      </c>
      <c r="E214" s="88">
        <v>0</v>
      </c>
      <c r="F214" s="88">
        <v>0</v>
      </c>
      <c r="G214" s="87">
        <v>0</v>
      </c>
      <c r="H214" s="87">
        <f t="shared" si="38"/>
        <v>0</v>
      </c>
      <c r="I214" s="87">
        <v>0</v>
      </c>
      <c r="J214" s="88">
        <v>0</v>
      </c>
      <c r="K214" s="88">
        <v>0</v>
      </c>
      <c r="L214" s="87">
        <v>0</v>
      </c>
      <c r="M214" s="87">
        <f t="shared" si="39"/>
        <v>0</v>
      </c>
      <c r="N214" s="87">
        <v>0</v>
      </c>
      <c r="O214" s="88">
        <v>0</v>
      </c>
      <c r="P214" s="88">
        <v>0</v>
      </c>
      <c r="Q214" s="87">
        <v>0</v>
      </c>
      <c r="R214" s="87">
        <f t="shared" si="40"/>
        <v>0</v>
      </c>
      <c r="S214" s="87">
        <v>0</v>
      </c>
      <c r="T214" s="88">
        <v>0</v>
      </c>
      <c r="U214" s="88">
        <v>0</v>
      </c>
      <c r="V214" s="87">
        <v>0</v>
      </c>
      <c r="W214" s="87">
        <f t="shared" si="41"/>
        <v>0</v>
      </c>
      <c r="X214" s="87">
        <v>0</v>
      </c>
      <c r="Y214" s="88">
        <v>0</v>
      </c>
      <c r="Z214" s="88">
        <v>0</v>
      </c>
      <c r="AA214" s="87">
        <v>0</v>
      </c>
      <c r="AB214" s="87">
        <f t="shared" si="42"/>
        <v>0</v>
      </c>
      <c r="AC214" s="87">
        <v>0</v>
      </c>
      <c r="AD214" s="88">
        <v>0</v>
      </c>
      <c r="AE214" s="88">
        <v>0</v>
      </c>
      <c r="AF214" s="87">
        <v>0</v>
      </c>
      <c r="AG214" s="87">
        <f t="shared" si="43"/>
        <v>0</v>
      </c>
      <c r="AH214" s="87">
        <v>0</v>
      </c>
      <c r="AI214" s="88">
        <v>0</v>
      </c>
      <c r="AJ214" s="88">
        <v>0</v>
      </c>
      <c r="AK214" s="87">
        <v>0</v>
      </c>
      <c r="AL214" s="87">
        <f t="shared" si="44"/>
        <v>0</v>
      </c>
      <c r="AM214" s="87">
        <f t="shared" si="45"/>
        <v>0</v>
      </c>
      <c r="AN214" s="88">
        <v>0</v>
      </c>
      <c r="AO214" s="88">
        <v>0</v>
      </c>
      <c r="AP214" s="87">
        <v>0</v>
      </c>
      <c r="AQ214" s="87">
        <f t="shared" si="46"/>
        <v>0</v>
      </c>
      <c r="AR214" s="87">
        <v>0</v>
      </c>
      <c r="AS214" s="88">
        <v>0</v>
      </c>
      <c r="AT214" s="88">
        <v>0</v>
      </c>
      <c r="AU214" s="87">
        <v>0</v>
      </c>
      <c r="AV214" s="74">
        <f t="shared" si="47"/>
        <v>0</v>
      </c>
      <c r="AW214" s="74">
        <v>0</v>
      </c>
      <c r="AX214" s="75">
        <v>0</v>
      </c>
      <c r="AY214" s="75">
        <v>0</v>
      </c>
      <c r="AZ214" s="74">
        <v>0</v>
      </c>
      <c r="BA214" s="87">
        <f t="shared" si="48"/>
        <v>0</v>
      </c>
      <c r="BB214" s="74">
        <v>0</v>
      </c>
      <c r="BC214" s="74">
        <v>0</v>
      </c>
      <c r="BD214" s="75">
        <v>0</v>
      </c>
      <c r="BE214" s="74">
        <v>0</v>
      </c>
      <c r="BF214" s="87">
        <v>0</v>
      </c>
      <c r="BG214" s="74">
        <v>0</v>
      </c>
      <c r="BH214" s="74">
        <v>0</v>
      </c>
      <c r="BI214" s="75">
        <v>0</v>
      </c>
      <c r="BJ214" s="74">
        <v>0</v>
      </c>
    </row>
    <row r="215" spans="1:62" x14ac:dyDescent="0.25">
      <c r="B215" s="7" t="s">
        <v>237</v>
      </c>
      <c r="C215" s="87">
        <f t="shared" si="37"/>
        <v>0</v>
      </c>
      <c r="D215" s="87">
        <v>0</v>
      </c>
      <c r="E215" s="88">
        <v>0</v>
      </c>
      <c r="F215" s="88">
        <v>0</v>
      </c>
      <c r="G215" s="87">
        <v>0</v>
      </c>
      <c r="H215" s="87">
        <f t="shared" si="38"/>
        <v>0</v>
      </c>
      <c r="I215" s="87">
        <v>0</v>
      </c>
      <c r="J215" s="88">
        <v>0</v>
      </c>
      <c r="K215" s="88">
        <v>0</v>
      </c>
      <c r="L215" s="87">
        <v>0</v>
      </c>
      <c r="M215" s="87">
        <f t="shared" si="39"/>
        <v>0</v>
      </c>
      <c r="N215" s="87">
        <v>0</v>
      </c>
      <c r="O215" s="88">
        <v>0</v>
      </c>
      <c r="P215" s="88">
        <v>0</v>
      </c>
      <c r="Q215" s="87">
        <v>0</v>
      </c>
      <c r="R215" s="87">
        <f t="shared" si="40"/>
        <v>0</v>
      </c>
      <c r="S215" s="87">
        <v>0</v>
      </c>
      <c r="T215" s="88">
        <v>0</v>
      </c>
      <c r="U215" s="88">
        <v>0</v>
      </c>
      <c r="V215" s="87">
        <v>0</v>
      </c>
      <c r="W215" s="87">
        <f t="shared" si="41"/>
        <v>0</v>
      </c>
      <c r="X215" s="87">
        <v>0</v>
      </c>
      <c r="Y215" s="88">
        <v>0</v>
      </c>
      <c r="Z215" s="88">
        <v>0</v>
      </c>
      <c r="AA215" s="87">
        <v>0</v>
      </c>
      <c r="AB215" s="87">
        <f t="shared" si="42"/>
        <v>0</v>
      </c>
      <c r="AC215" s="87">
        <v>0</v>
      </c>
      <c r="AD215" s="88">
        <v>0</v>
      </c>
      <c r="AE215" s="88">
        <v>0</v>
      </c>
      <c r="AF215" s="87">
        <v>0</v>
      </c>
      <c r="AG215" s="87">
        <f t="shared" si="43"/>
        <v>0</v>
      </c>
      <c r="AH215" s="87">
        <v>0</v>
      </c>
      <c r="AI215" s="88">
        <v>0</v>
      </c>
      <c r="AJ215" s="88">
        <v>0</v>
      </c>
      <c r="AK215" s="87">
        <v>0</v>
      </c>
      <c r="AL215" s="87">
        <f t="shared" si="44"/>
        <v>0</v>
      </c>
      <c r="AM215" s="87">
        <f t="shared" si="45"/>
        <v>0</v>
      </c>
      <c r="AN215" s="88">
        <v>0</v>
      </c>
      <c r="AO215" s="88">
        <v>0</v>
      </c>
      <c r="AP215" s="87">
        <v>0</v>
      </c>
      <c r="AQ215" s="87">
        <f t="shared" si="46"/>
        <v>0</v>
      </c>
      <c r="AR215" s="87">
        <v>0</v>
      </c>
      <c r="AS215" s="88">
        <v>0</v>
      </c>
      <c r="AT215" s="88">
        <v>0</v>
      </c>
      <c r="AU215" s="87">
        <v>0</v>
      </c>
      <c r="AV215" s="74">
        <f t="shared" si="47"/>
        <v>0</v>
      </c>
      <c r="AW215" s="74">
        <v>0</v>
      </c>
      <c r="AX215" s="75">
        <v>0</v>
      </c>
      <c r="AY215" s="75">
        <v>0</v>
      </c>
      <c r="AZ215" s="74">
        <v>0</v>
      </c>
      <c r="BA215" s="87">
        <f t="shared" si="48"/>
        <v>0</v>
      </c>
      <c r="BB215" s="74">
        <v>0</v>
      </c>
      <c r="BC215" s="74">
        <v>0</v>
      </c>
      <c r="BD215" s="75">
        <v>0</v>
      </c>
      <c r="BE215" s="74">
        <v>0</v>
      </c>
      <c r="BF215" s="87">
        <v>0</v>
      </c>
      <c r="BG215" s="74">
        <v>0</v>
      </c>
      <c r="BH215" s="74">
        <v>0</v>
      </c>
      <c r="BI215" s="75">
        <v>0</v>
      </c>
      <c r="BJ215" s="74">
        <v>0</v>
      </c>
    </row>
    <row r="216" spans="1:62" ht="23.4" x14ac:dyDescent="0.25">
      <c r="A216" s="41">
        <v>826</v>
      </c>
      <c r="B216" s="7" t="s">
        <v>238</v>
      </c>
      <c r="C216" s="87">
        <f t="shared" si="37"/>
        <v>48.643084960271899</v>
      </c>
      <c r="D216" s="87">
        <v>43.243084960271901</v>
      </c>
      <c r="E216" s="88">
        <v>18.399999999999999</v>
      </c>
      <c r="F216" s="88">
        <v>24.843084960271906</v>
      </c>
      <c r="G216" s="87">
        <v>5.3999999999999995</v>
      </c>
      <c r="H216" s="87">
        <f t="shared" si="38"/>
        <v>163.71968535560219</v>
      </c>
      <c r="I216" s="87">
        <v>157.3996853556022</v>
      </c>
      <c r="J216" s="88">
        <v>86.64036294328875</v>
      </c>
      <c r="K216" s="88">
        <v>70.759322412313452</v>
      </c>
      <c r="L216" s="87">
        <v>6.32</v>
      </c>
      <c r="M216" s="87">
        <f t="shared" si="39"/>
        <v>93.253106028534432</v>
      </c>
      <c r="N216" s="87">
        <v>90.413106028534429</v>
      </c>
      <c r="O216" s="88">
        <v>1.1086709883632431</v>
      </c>
      <c r="P216" s="88">
        <v>89.304435040171185</v>
      </c>
      <c r="Q216" s="87">
        <v>2.8400000000000003</v>
      </c>
      <c r="R216" s="87">
        <f t="shared" si="40"/>
        <v>75.333470786015738</v>
      </c>
      <c r="S216" s="87">
        <v>72.873470786015744</v>
      </c>
      <c r="T216" s="88">
        <v>5.5155041510192229</v>
      </c>
      <c r="U216" s="88">
        <v>67.357966634996515</v>
      </c>
      <c r="V216" s="87">
        <v>2.46</v>
      </c>
      <c r="W216" s="87">
        <f t="shared" si="41"/>
        <v>30.939896588638135</v>
      </c>
      <c r="X216" s="87">
        <v>26.069896588638137</v>
      </c>
      <c r="Y216" s="88">
        <v>6.6807774053885316</v>
      </c>
      <c r="Z216" s="88">
        <v>19.389119183249605</v>
      </c>
      <c r="AA216" s="87">
        <v>4.8699999999999992</v>
      </c>
      <c r="AB216" s="87">
        <f t="shared" si="42"/>
        <v>69.439801024669762</v>
      </c>
      <c r="AC216" s="87">
        <v>56.929801024669764</v>
      </c>
      <c r="AD216" s="88">
        <v>3.535817051918591</v>
      </c>
      <c r="AE216" s="88">
        <v>53.393983972751172</v>
      </c>
      <c r="AF216" s="87">
        <v>12.509999999999998</v>
      </c>
      <c r="AG216" s="87">
        <f t="shared" si="43"/>
        <v>64.655468819898857</v>
      </c>
      <c r="AH216" s="87">
        <v>46.715468819898852</v>
      </c>
      <c r="AI216" s="88">
        <v>43.785783168864377</v>
      </c>
      <c r="AJ216" s="88">
        <v>2.9296856510344771</v>
      </c>
      <c r="AK216" s="87">
        <v>17.939999999999998</v>
      </c>
      <c r="AL216" s="87">
        <f t="shared" si="44"/>
        <v>164.73992581245727</v>
      </c>
      <c r="AM216" s="87">
        <f t="shared" si="45"/>
        <v>146.97992581245728</v>
      </c>
      <c r="AN216" s="88">
        <v>56.0403508754531</v>
      </c>
      <c r="AO216" s="88">
        <v>90.939574937004181</v>
      </c>
      <c r="AP216" s="87">
        <v>17.759999999999998</v>
      </c>
      <c r="AQ216" s="87">
        <f t="shared" si="46"/>
        <v>72.264632303473533</v>
      </c>
      <c r="AR216" s="87">
        <v>68.92463230347353</v>
      </c>
      <c r="AS216" s="88">
        <v>3.1084104663228143</v>
      </c>
      <c r="AT216" s="88">
        <v>65.816221837150721</v>
      </c>
      <c r="AU216" s="87">
        <v>3.3399999999999981</v>
      </c>
      <c r="AV216" s="74">
        <f t="shared" si="47"/>
        <v>173.84021312668085</v>
      </c>
      <c r="AW216" s="74">
        <v>82.026828126680883</v>
      </c>
      <c r="AX216" s="75">
        <v>9.6773941732566353</v>
      </c>
      <c r="AY216" s="75">
        <v>72.349433953424253</v>
      </c>
      <c r="AZ216" s="74">
        <v>91.813384999999982</v>
      </c>
      <c r="BA216" s="87">
        <f t="shared" si="48"/>
        <v>158.99047903487568</v>
      </c>
      <c r="BB216" s="74">
        <v>144.71594907005652</v>
      </c>
      <c r="BC216" s="74">
        <v>36.478369418446746</v>
      </c>
      <c r="BD216" s="75">
        <v>108.23757965160976</v>
      </c>
      <c r="BE216" s="74">
        <v>14.274529964819145</v>
      </c>
      <c r="BF216" s="87">
        <v>110.38734611246446</v>
      </c>
      <c r="BG216" s="74">
        <v>76.75435748089194</v>
      </c>
      <c r="BH216" s="74">
        <v>38.280259589425675</v>
      </c>
      <c r="BI216" s="75">
        <v>38.474097891466272</v>
      </c>
      <c r="BJ216" s="74">
        <v>33.632988631572509</v>
      </c>
    </row>
    <row r="217" spans="1:62" x14ac:dyDescent="0.25">
      <c r="B217" s="7" t="s">
        <v>239</v>
      </c>
      <c r="C217" s="87">
        <f t="shared" si="37"/>
        <v>0</v>
      </c>
      <c r="D217" s="87">
        <v>0</v>
      </c>
      <c r="E217" s="88">
        <v>0</v>
      </c>
      <c r="F217" s="88">
        <v>0</v>
      </c>
      <c r="G217" s="87">
        <v>0</v>
      </c>
      <c r="H217" s="87">
        <f t="shared" si="38"/>
        <v>0</v>
      </c>
      <c r="I217" s="87">
        <v>0</v>
      </c>
      <c r="J217" s="88">
        <v>0</v>
      </c>
      <c r="K217" s="88">
        <v>0</v>
      </c>
      <c r="L217" s="87">
        <v>0</v>
      </c>
      <c r="M217" s="87">
        <f t="shared" si="39"/>
        <v>0</v>
      </c>
      <c r="N217" s="87">
        <v>0</v>
      </c>
      <c r="O217" s="88">
        <v>0</v>
      </c>
      <c r="P217" s="88">
        <v>0</v>
      </c>
      <c r="Q217" s="87">
        <v>0</v>
      </c>
      <c r="R217" s="87">
        <f t="shared" si="40"/>
        <v>0</v>
      </c>
      <c r="S217" s="87">
        <v>0</v>
      </c>
      <c r="T217" s="88">
        <v>0</v>
      </c>
      <c r="U217" s="88">
        <v>0</v>
      </c>
      <c r="V217" s="87">
        <v>0</v>
      </c>
      <c r="W217" s="87">
        <f t="shared" si="41"/>
        <v>0</v>
      </c>
      <c r="X217" s="87">
        <v>0</v>
      </c>
      <c r="Y217" s="88">
        <v>0</v>
      </c>
      <c r="Z217" s="88">
        <v>0</v>
      </c>
      <c r="AA217" s="87">
        <v>0</v>
      </c>
      <c r="AB217" s="87">
        <f t="shared" si="42"/>
        <v>0</v>
      </c>
      <c r="AC217" s="87">
        <v>0</v>
      </c>
      <c r="AD217" s="88">
        <v>0</v>
      </c>
      <c r="AE217" s="88">
        <v>0</v>
      </c>
      <c r="AF217" s="87">
        <v>0</v>
      </c>
      <c r="AG217" s="87">
        <f t="shared" si="43"/>
        <v>0</v>
      </c>
      <c r="AH217" s="87">
        <v>0</v>
      </c>
      <c r="AI217" s="88">
        <v>0</v>
      </c>
      <c r="AJ217" s="88">
        <v>0</v>
      </c>
      <c r="AK217" s="87">
        <v>0</v>
      </c>
      <c r="AL217" s="87">
        <f t="shared" si="44"/>
        <v>0</v>
      </c>
      <c r="AM217" s="87">
        <f t="shared" si="45"/>
        <v>0</v>
      </c>
      <c r="AN217" s="88">
        <v>0</v>
      </c>
      <c r="AO217" s="88">
        <v>0</v>
      </c>
      <c r="AP217" s="87">
        <v>0</v>
      </c>
      <c r="AQ217" s="87">
        <f t="shared" si="46"/>
        <v>0</v>
      </c>
      <c r="AR217" s="87">
        <v>0</v>
      </c>
      <c r="AS217" s="88">
        <v>0</v>
      </c>
      <c r="AT217" s="88">
        <v>0</v>
      </c>
      <c r="AU217" s="87">
        <v>0</v>
      </c>
      <c r="AV217" s="74">
        <f t="shared" si="47"/>
        <v>0</v>
      </c>
      <c r="AW217" s="74">
        <v>0</v>
      </c>
      <c r="AX217" s="75">
        <v>0</v>
      </c>
      <c r="AY217" s="75">
        <v>0</v>
      </c>
      <c r="AZ217" s="74">
        <v>0</v>
      </c>
      <c r="BA217" s="87">
        <f t="shared" si="48"/>
        <v>0</v>
      </c>
      <c r="BB217" s="74">
        <v>0</v>
      </c>
      <c r="BC217" s="74">
        <v>0</v>
      </c>
      <c r="BD217" s="75">
        <v>0</v>
      </c>
      <c r="BE217" s="74">
        <v>0</v>
      </c>
      <c r="BF217" s="87">
        <v>0</v>
      </c>
      <c r="BG217" s="74">
        <v>0</v>
      </c>
      <c r="BH217" s="74">
        <v>0</v>
      </c>
      <c r="BI217" s="75">
        <v>0</v>
      </c>
      <c r="BJ217" s="74">
        <v>0</v>
      </c>
    </row>
    <row r="218" spans="1:62" x14ac:dyDescent="0.25">
      <c r="B218" s="7" t="s">
        <v>240</v>
      </c>
      <c r="C218" s="87">
        <f t="shared" si="37"/>
        <v>0</v>
      </c>
      <c r="D218" s="87">
        <v>0</v>
      </c>
      <c r="E218" s="88">
        <v>0</v>
      </c>
      <c r="F218" s="88">
        <v>0</v>
      </c>
      <c r="G218" s="87">
        <v>0</v>
      </c>
      <c r="H218" s="87">
        <f t="shared" si="38"/>
        <v>0</v>
      </c>
      <c r="I218" s="87">
        <v>0</v>
      </c>
      <c r="J218" s="88">
        <v>0</v>
      </c>
      <c r="K218" s="88">
        <v>0</v>
      </c>
      <c r="L218" s="87">
        <v>0</v>
      </c>
      <c r="M218" s="87">
        <f t="shared" si="39"/>
        <v>0</v>
      </c>
      <c r="N218" s="87">
        <v>0</v>
      </c>
      <c r="O218" s="88">
        <v>0</v>
      </c>
      <c r="P218" s="88">
        <v>0</v>
      </c>
      <c r="Q218" s="87">
        <v>0</v>
      </c>
      <c r="R218" s="87">
        <f t="shared" si="40"/>
        <v>0</v>
      </c>
      <c r="S218" s="87">
        <v>0</v>
      </c>
      <c r="T218" s="88">
        <v>0</v>
      </c>
      <c r="U218" s="88">
        <v>0</v>
      </c>
      <c r="V218" s="87">
        <v>0</v>
      </c>
      <c r="W218" s="87">
        <f t="shared" si="41"/>
        <v>0</v>
      </c>
      <c r="X218" s="87">
        <v>0</v>
      </c>
      <c r="Y218" s="88">
        <v>0</v>
      </c>
      <c r="Z218" s="88">
        <v>0</v>
      </c>
      <c r="AA218" s="87">
        <v>0</v>
      </c>
      <c r="AB218" s="87">
        <f t="shared" si="42"/>
        <v>0</v>
      </c>
      <c r="AC218" s="87">
        <v>0</v>
      </c>
      <c r="AD218" s="88">
        <v>0</v>
      </c>
      <c r="AE218" s="88">
        <v>0</v>
      </c>
      <c r="AF218" s="87">
        <v>0</v>
      </c>
      <c r="AG218" s="87">
        <f t="shared" si="43"/>
        <v>0</v>
      </c>
      <c r="AH218" s="87">
        <v>0</v>
      </c>
      <c r="AI218" s="88">
        <v>0</v>
      </c>
      <c r="AJ218" s="88">
        <v>0</v>
      </c>
      <c r="AK218" s="87">
        <v>0</v>
      </c>
      <c r="AL218" s="87">
        <f t="shared" si="44"/>
        <v>0</v>
      </c>
      <c r="AM218" s="87">
        <f t="shared" si="45"/>
        <v>0</v>
      </c>
      <c r="AN218" s="88">
        <v>0</v>
      </c>
      <c r="AO218" s="88">
        <v>0</v>
      </c>
      <c r="AP218" s="87">
        <v>0</v>
      </c>
      <c r="AQ218" s="87">
        <f t="shared" si="46"/>
        <v>0</v>
      </c>
      <c r="AR218" s="87">
        <v>0</v>
      </c>
      <c r="AS218" s="88">
        <v>0</v>
      </c>
      <c r="AT218" s="88">
        <v>0</v>
      </c>
      <c r="AU218" s="87">
        <v>0</v>
      </c>
      <c r="AV218" s="74">
        <f t="shared" si="47"/>
        <v>0</v>
      </c>
      <c r="AW218" s="74">
        <v>0</v>
      </c>
      <c r="AX218" s="75">
        <v>0</v>
      </c>
      <c r="AY218" s="75">
        <v>0</v>
      </c>
      <c r="AZ218" s="74">
        <v>0</v>
      </c>
      <c r="BA218" s="87">
        <f t="shared" si="48"/>
        <v>0</v>
      </c>
      <c r="BB218" s="74">
        <v>0</v>
      </c>
      <c r="BC218" s="74">
        <v>0</v>
      </c>
      <c r="BD218" s="75">
        <v>0</v>
      </c>
      <c r="BE218" s="74">
        <v>0</v>
      </c>
      <c r="BF218" s="87">
        <v>0</v>
      </c>
      <c r="BG218" s="74">
        <v>0</v>
      </c>
      <c r="BH218" s="74">
        <v>0</v>
      </c>
      <c r="BI218" s="75">
        <v>0</v>
      </c>
      <c r="BJ218" s="74">
        <v>0</v>
      </c>
    </row>
    <row r="219" spans="1:62" x14ac:dyDescent="0.25">
      <c r="B219" s="7" t="s">
        <v>241</v>
      </c>
      <c r="C219" s="87">
        <f t="shared" si="37"/>
        <v>43.631592773992942</v>
      </c>
      <c r="D219" s="87">
        <v>42.311592773992942</v>
      </c>
      <c r="E219" s="88">
        <v>4.1848230600000003</v>
      </c>
      <c r="F219" s="88">
        <v>38.126769713992942</v>
      </c>
      <c r="G219" s="87">
        <v>1.3200000000000003</v>
      </c>
      <c r="H219" s="87">
        <f t="shared" si="38"/>
        <v>34.849974571915801</v>
      </c>
      <c r="I219" s="87">
        <v>34.719974571915799</v>
      </c>
      <c r="J219" s="88">
        <v>37.037999999999997</v>
      </c>
      <c r="K219" s="88">
        <v>-2.3180254280841961</v>
      </c>
      <c r="L219" s="87">
        <v>0.13</v>
      </c>
      <c r="M219" s="87">
        <f t="shared" si="39"/>
        <v>50.17546513518915</v>
      </c>
      <c r="N219" s="87">
        <v>50.005465135189148</v>
      </c>
      <c r="O219" s="88">
        <v>36.386000000000003</v>
      </c>
      <c r="P219" s="88">
        <v>13.619465135189143</v>
      </c>
      <c r="Q219" s="87">
        <v>0.17</v>
      </c>
      <c r="R219" s="87">
        <f t="shared" si="40"/>
        <v>10.713296129154077</v>
      </c>
      <c r="S219" s="87">
        <v>9.6232961291540775</v>
      </c>
      <c r="T219" s="88">
        <v>7.9035560205840474</v>
      </c>
      <c r="U219" s="88">
        <v>1.719740108570031</v>
      </c>
      <c r="V219" s="87">
        <v>1.0900000000000001</v>
      </c>
      <c r="W219" s="87">
        <f t="shared" si="41"/>
        <v>55.927121327581325</v>
      </c>
      <c r="X219" s="87">
        <v>55.587121327581322</v>
      </c>
      <c r="Y219" s="88">
        <v>9.2928556446882791</v>
      </c>
      <c r="Z219" s="88">
        <v>46.294265682893041</v>
      </c>
      <c r="AA219" s="87">
        <v>0.33999999999999997</v>
      </c>
      <c r="AB219" s="87">
        <f t="shared" si="42"/>
        <v>30.135050357050186</v>
      </c>
      <c r="AC219" s="87">
        <v>30.015050357050185</v>
      </c>
      <c r="AD219" s="88">
        <v>17.312810349999999</v>
      </c>
      <c r="AE219" s="88">
        <v>12.702240007050186</v>
      </c>
      <c r="AF219" s="87">
        <v>0.12</v>
      </c>
      <c r="AG219" s="87">
        <f t="shared" si="43"/>
        <v>22.794024130400754</v>
      </c>
      <c r="AH219" s="87">
        <v>22.204024130400754</v>
      </c>
      <c r="AI219" s="88">
        <v>78.026559369999987</v>
      </c>
      <c r="AJ219" s="88">
        <v>-55.822535239599233</v>
      </c>
      <c r="AK219" s="87">
        <v>0.59000000000000008</v>
      </c>
      <c r="AL219" s="87">
        <f t="shared" si="44"/>
        <v>16.216465123421287</v>
      </c>
      <c r="AM219" s="87">
        <f t="shared" si="45"/>
        <v>15.726465123421287</v>
      </c>
      <c r="AN219" s="88">
        <v>9.7740757799999987</v>
      </c>
      <c r="AO219" s="88">
        <v>5.952389343421288</v>
      </c>
      <c r="AP219" s="87">
        <v>0.4900000000000001</v>
      </c>
      <c r="AQ219" s="87">
        <f t="shared" si="46"/>
        <v>49.469738647681439</v>
      </c>
      <c r="AR219" s="87">
        <v>48.939738647681438</v>
      </c>
      <c r="AS219" s="88">
        <v>4.3830563399999996</v>
      </c>
      <c r="AT219" s="88">
        <v>44.556682307681434</v>
      </c>
      <c r="AU219" s="87">
        <v>0.53</v>
      </c>
      <c r="AV219" s="74">
        <f t="shared" si="47"/>
        <v>42.668696039926715</v>
      </c>
      <c r="AW219" s="74">
        <v>42.266324039926715</v>
      </c>
      <c r="AX219" s="75">
        <v>53.066438209999994</v>
      </c>
      <c r="AY219" s="75">
        <v>-10.800114170073282</v>
      </c>
      <c r="AZ219" s="74">
        <v>0.40237200000000006</v>
      </c>
      <c r="BA219" s="87">
        <f t="shared" si="48"/>
        <v>48.828674374818497</v>
      </c>
      <c r="BB219" s="74">
        <v>48.517988374818501</v>
      </c>
      <c r="BC219" s="74">
        <v>22.852874533014639</v>
      </c>
      <c r="BD219" s="75">
        <v>25.665113841803866</v>
      </c>
      <c r="BE219" s="74">
        <v>0.31068600000000002</v>
      </c>
      <c r="BF219" s="87">
        <v>222.93530222638643</v>
      </c>
      <c r="BG219" s="74">
        <v>221.78928279638643</v>
      </c>
      <c r="BH219" s="74">
        <v>42.796686810000004</v>
      </c>
      <c r="BI219" s="75">
        <v>178.99259598638642</v>
      </c>
      <c r="BJ219" s="74">
        <v>1.14601943</v>
      </c>
    </row>
    <row r="220" spans="1:62" x14ac:dyDescent="0.25">
      <c r="B220" s="7" t="s">
        <v>242</v>
      </c>
      <c r="C220" s="87">
        <f t="shared" si="37"/>
        <v>0</v>
      </c>
      <c r="D220" s="87">
        <v>0</v>
      </c>
      <c r="E220" s="88">
        <v>0</v>
      </c>
      <c r="F220" s="88">
        <v>0</v>
      </c>
      <c r="G220" s="87">
        <v>0</v>
      </c>
      <c r="H220" s="87">
        <f t="shared" si="38"/>
        <v>0</v>
      </c>
      <c r="I220" s="87">
        <v>0</v>
      </c>
      <c r="J220" s="88">
        <v>0</v>
      </c>
      <c r="K220" s="88">
        <v>0</v>
      </c>
      <c r="L220" s="87">
        <v>0</v>
      </c>
      <c r="M220" s="87">
        <f t="shared" si="39"/>
        <v>0</v>
      </c>
      <c r="N220" s="87">
        <v>0</v>
      </c>
      <c r="O220" s="88">
        <v>0</v>
      </c>
      <c r="P220" s="88">
        <v>0</v>
      </c>
      <c r="Q220" s="87">
        <v>0</v>
      </c>
      <c r="R220" s="87">
        <f t="shared" si="40"/>
        <v>0</v>
      </c>
      <c r="S220" s="87">
        <v>0</v>
      </c>
      <c r="T220" s="88">
        <v>0</v>
      </c>
      <c r="U220" s="88">
        <v>0</v>
      </c>
      <c r="V220" s="87">
        <v>0</v>
      </c>
      <c r="W220" s="87">
        <f t="shared" si="41"/>
        <v>0</v>
      </c>
      <c r="X220" s="87">
        <v>0</v>
      </c>
      <c r="Y220" s="88">
        <v>0</v>
      </c>
      <c r="Z220" s="88">
        <v>0</v>
      </c>
      <c r="AA220" s="87">
        <v>0</v>
      </c>
      <c r="AB220" s="87">
        <f t="shared" si="42"/>
        <v>0</v>
      </c>
      <c r="AC220" s="87">
        <v>0</v>
      </c>
      <c r="AD220" s="88">
        <v>0</v>
      </c>
      <c r="AE220" s="88">
        <v>0</v>
      </c>
      <c r="AF220" s="87">
        <v>0</v>
      </c>
      <c r="AG220" s="87">
        <f t="shared" si="43"/>
        <v>0</v>
      </c>
      <c r="AH220" s="87">
        <v>0</v>
      </c>
      <c r="AI220" s="88">
        <v>0</v>
      </c>
      <c r="AJ220" s="88">
        <v>0</v>
      </c>
      <c r="AK220" s="87">
        <v>0</v>
      </c>
      <c r="AL220" s="87">
        <f t="shared" si="44"/>
        <v>0</v>
      </c>
      <c r="AM220" s="87">
        <f t="shared" si="45"/>
        <v>0</v>
      </c>
      <c r="AN220" s="88">
        <v>0</v>
      </c>
      <c r="AO220" s="88">
        <v>0</v>
      </c>
      <c r="AP220" s="87">
        <v>0</v>
      </c>
      <c r="AQ220" s="87">
        <f t="shared" si="46"/>
        <v>0</v>
      </c>
      <c r="AR220" s="87">
        <v>0</v>
      </c>
      <c r="AS220" s="88">
        <v>0</v>
      </c>
      <c r="AT220" s="88">
        <v>0</v>
      </c>
      <c r="AU220" s="87">
        <v>0</v>
      </c>
      <c r="AV220" s="74">
        <f t="shared" si="47"/>
        <v>0</v>
      </c>
      <c r="AW220" s="74">
        <v>0</v>
      </c>
      <c r="AX220" s="75">
        <v>0</v>
      </c>
      <c r="AY220" s="75">
        <v>0</v>
      </c>
      <c r="AZ220" s="74">
        <v>0</v>
      </c>
      <c r="BA220" s="87">
        <f t="shared" si="48"/>
        <v>0</v>
      </c>
      <c r="BB220" s="74">
        <v>0</v>
      </c>
      <c r="BC220" s="74">
        <v>0</v>
      </c>
      <c r="BD220" s="75">
        <v>0</v>
      </c>
      <c r="BE220" s="74">
        <v>0</v>
      </c>
      <c r="BF220" s="87">
        <v>0</v>
      </c>
      <c r="BG220" s="74">
        <v>0</v>
      </c>
      <c r="BH220" s="74">
        <v>0</v>
      </c>
      <c r="BI220" s="75">
        <v>0</v>
      </c>
      <c r="BJ220" s="74">
        <v>0</v>
      </c>
    </row>
    <row r="221" spans="1:62" x14ac:dyDescent="0.25">
      <c r="B221" s="7" t="s">
        <v>243</v>
      </c>
      <c r="C221" s="87">
        <f t="shared" si="37"/>
        <v>0</v>
      </c>
      <c r="D221" s="87">
        <v>0</v>
      </c>
      <c r="E221" s="88">
        <v>0</v>
      </c>
      <c r="F221" s="88">
        <v>0</v>
      </c>
      <c r="G221" s="87">
        <v>0</v>
      </c>
      <c r="H221" s="87">
        <f t="shared" si="38"/>
        <v>0</v>
      </c>
      <c r="I221" s="87">
        <v>0</v>
      </c>
      <c r="J221" s="88">
        <v>0</v>
      </c>
      <c r="K221" s="88">
        <v>0</v>
      </c>
      <c r="L221" s="87">
        <v>0</v>
      </c>
      <c r="M221" s="87">
        <f t="shared" si="39"/>
        <v>0</v>
      </c>
      <c r="N221" s="87">
        <v>0</v>
      </c>
      <c r="O221" s="88">
        <v>0</v>
      </c>
      <c r="P221" s="88">
        <v>0</v>
      </c>
      <c r="Q221" s="87">
        <v>0</v>
      </c>
      <c r="R221" s="87">
        <f t="shared" si="40"/>
        <v>0</v>
      </c>
      <c r="S221" s="87">
        <v>0</v>
      </c>
      <c r="T221" s="88">
        <v>0</v>
      </c>
      <c r="U221" s="88">
        <v>0</v>
      </c>
      <c r="V221" s="87">
        <v>0</v>
      </c>
      <c r="W221" s="87">
        <f t="shared" si="41"/>
        <v>0</v>
      </c>
      <c r="X221" s="87">
        <v>0</v>
      </c>
      <c r="Y221" s="88">
        <v>0</v>
      </c>
      <c r="Z221" s="88">
        <v>0</v>
      </c>
      <c r="AA221" s="87">
        <v>0</v>
      </c>
      <c r="AB221" s="87">
        <f t="shared" si="42"/>
        <v>0</v>
      </c>
      <c r="AC221" s="87">
        <v>0</v>
      </c>
      <c r="AD221" s="88">
        <v>0</v>
      </c>
      <c r="AE221" s="88">
        <v>0</v>
      </c>
      <c r="AF221" s="87">
        <v>0</v>
      </c>
      <c r="AG221" s="87">
        <f t="shared" si="43"/>
        <v>0</v>
      </c>
      <c r="AH221" s="87">
        <v>0</v>
      </c>
      <c r="AI221" s="88">
        <v>0</v>
      </c>
      <c r="AJ221" s="88">
        <v>0</v>
      </c>
      <c r="AK221" s="87">
        <v>0</v>
      </c>
      <c r="AL221" s="87">
        <f t="shared" si="44"/>
        <v>-1.958004389752941E-2</v>
      </c>
      <c r="AM221" s="87">
        <f t="shared" si="45"/>
        <v>-1.958004389752941E-2</v>
      </c>
      <c r="AN221" s="88">
        <v>0</v>
      </c>
      <c r="AO221" s="88">
        <v>-1.958004389752941E-2</v>
      </c>
      <c r="AP221" s="87">
        <v>0</v>
      </c>
      <c r="AQ221" s="87">
        <f t="shared" si="46"/>
        <v>0</v>
      </c>
      <c r="AR221" s="87">
        <v>0</v>
      </c>
      <c r="AS221" s="88">
        <v>0</v>
      </c>
      <c r="AT221" s="88">
        <v>0</v>
      </c>
      <c r="AU221" s="87">
        <v>0</v>
      </c>
      <c r="AV221" s="74">
        <f t="shared" si="47"/>
        <v>0</v>
      </c>
      <c r="AW221" s="74">
        <v>0</v>
      </c>
      <c r="AX221" s="75">
        <v>0</v>
      </c>
      <c r="AY221" s="75">
        <v>0</v>
      </c>
      <c r="AZ221" s="74">
        <v>0</v>
      </c>
      <c r="BA221" s="87">
        <f t="shared" si="48"/>
        <v>0</v>
      </c>
      <c r="BB221" s="74">
        <v>0</v>
      </c>
      <c r="BC221" s="74">
        <v>0</v>
      </c>
      <c r="BD221" s="75">
        <v>0</v>
      </c>
      <c r="BE221" s="74">
        <v>0</v>
      </c>
      <c r="BF221" s="87">
        <v>-5.3136853484172532E-4</v>
      </c>
      <c r="BG221" s="74">
        <v>-5.3136853484172532E-4</v>
      </c>
      <c r="BH221" s="74">
        <v>0</v>
      </c>
      <c r="BI221" s="75">
        <v>-5.3136853484172532E-4</v>
      </c>
      <c r="BJ221" s="74">
        <v>0</v>
      </c>
    </row>
    <row r="222" spans="1:62" x14ac:dyDescent="0.25">
      <c r="B222" s="7" t="s">
        <v>244</v>
      </c>
      <c r="C222" s="87">
        <f t="shared" si="37"/>
        <v>0</v>
      </c>
      <c r="D222" s="87">
        <v>0</v>
      </c>
      <c r="E222" s="88">
        <v>0</v>
      </c>
      <c r="F222" s="88">
        <v>0</v>
      </c>
      <c r="G222" s="87">
        <v>0</v>
      </c>
      <c r="H222" s="87">
        <f t="shared" si="38"/>
        <v>0</v>
      </c>
      <c r="I222" s="87">
        <v>0</v>
      </c>
      <c r="J222" s="88">
        <v>0</v>
      </c>
      <c r="K222" s="88">
        <v>0</v>
      </c>
      <c r="L222" s="87">
        <v>0</v>
      </c>
      <c r="M222" s="87">
        <f t="shared" si="39"/>
        <v>0</v>
      </c>
      <c r="N222" s="87">
        <v>0</v>
      </c>
      <c r="O222" s="88">
        <v>0</v>
      </c>
      <c r="P222" s="88">
        <v>0</v>
      </c>
      <c r="Q222" s="87">
        <v>0</v>
      </c>
      <c r="R222" s="87">
        <f t="shared" si="40"/>
        <v>0.12311575554292833</v>
      </c>
      <c r="S222" s="87">
        <v>0.12311575554292833</v>
      </c>
      <c r="T222" s="88">
        <v>0</v>
      </c>
      <c r="U222" s="88">
        <v>0.12311575554292833</v>
      </c>
      <c r="V222" s="87">
        <v>0</v>
      </c>
      <c r="W222" s="87">
        <f t="shared" si="41"/>
        <v>0</v>
      </c>
      <c r="X222" s="87">
        <v>0</v>
      </c>
      <c r="Y222" s="88">
        <v>0</v>
      </c>
      <c r="Z222" s="88">
        <v>0</v>
      </c>
      <c r="AA222" s="87">
        <v>0</v>
      </c>
      <c r="AB222" s="87">
        <f t="shared" si="42"/>
        <v>0</v>
      </c>
      <c r="AC222" s="87">
        <v>0</v>
      </c>
      <c r="AD222" s="88">
        <v>0</v>
      </c>
      <c r="AE222" s="88">
        <v>0</v>
      </c>
      <c r="AF222" s="87">
        <v>0</v>
      </c>
      <c r="AG222" s="87">
        <f t="shared" si="43"/>
        <v>0</v>
      </c>
      <c r="AH222" s="87">
        <v>0</v>
      </c>
      <c r="AI222" s="88">
        <v>0</v>
      </c>
      <c r="AJ222" s="88">
        <v>0</v>
      </c>
      <c r="AK222" s="87">
        <v>0</v>
      </c>
      <c r="AL222" s="87">
        <f t="shared" si="44"/>
        <v>-0.15021953003744173</v>
      </c>
      <c r="AM222" s="87">
        <f t="shared" si="45"/>
        <v>-0.15021953003744173</v>
      </c>
      <c r="AN222" s="88">
        <v>0</v>
      </c>
      <c r="AO222" s="88">
        <v>-0.15021953003744173</v>
      </c>
      <c r="AP222" s="87">
        <v>0</v>
      </c>
      <c r="AQ222" s="87">
        <f t="shared" si="46"/>
        <v>-1.4658878948526938E-2</v>
      </c>
      <c r="AR222" s="87">
        <v>-1.4658878948526938E-2</v>
      </c>
      <c r="AS222" s="88">
        <v>0</v>
      </c>
      <c r="AT222" s="88">
        <v>-1.4658878948526938E-2</v>
      </c>
      <c r="AU222" s="87">
        <v>0</v>
      </c>
      <c r="AV222" s="74">
        <f t="shared" si="47"/>
        <v>7.2559785791270801E-2</v>
      </c>
      <c r="AW222" s="74">
        <v>7.2559785791270801E-2</v>
      </c>
      <c r="AX222" s="75">
        <v>0</v>
      </c>
      <c r="AY222" s="75">
        <v>7.2559785791270801E-2</v>
      </c>
      <c r="AZ222" s="74">
        <v>0</v>
      </c>
      <c r="BA222" s="87">
        <f t="shared" si="48"/>
        <v>0.29868789474626001</v>
      </c>
      <c r="BB222" s="74">
        <v>0.29868789474626001</v>
      </c>
      <c r="BC222" s="74">
        <v>0</v>
      </c>
      <c r="BD222" s="75">
        <v>0.29868789474626001</v>
      </c>
      <c r="BE222" s="74">
        <v>0</v>
      </c>
      <c r="BF222" s="87">
        <v>0.26497424818736171</v>
      </c>
      <c r="BG222" s="74">
        <v>0.26497424818736171</v>
      </c>
      <c r="BH222" s="74">
        <v>0</v>
      </c>
      <c r="BI222" s="75">
        <v>0.26497424818736171</v>
      </c>
      <c r="BJ222" s="74">
        <v>0</v>
      </c>
    </row>
    <row r="223" spans="1:62" x14ac:dyDescent="0.25">
      <c r="B223" s="7" t="s">
        <v>245</v>
      </c>
      <c r="C223" s="87">
        <f t="shared" si="37"/>
        <v>0</v>
      </c>
      <c r="D223" s="87">
        <v>0</v>
      </c>
      <c r="E223" s="88">
        <v>0</v>
      </c>
      <c r="F223" s="88">
        <v>0</v>
      </c>
      <c r="G223" s="87">
        <v>0</v>
      </c>
      <c r="H223" s="87">
        <f t="shared" si="38"/>
        <v>0</v>
      </c>
      <c r="I223" s="87">
        <v>0</v>
      </c>
      <c r="J223" s="88">
        <v>0</v>
      </c>
      <c r="K223" s="88">
        <v>0</v>
      </c>
      <c r="L223" s="87">
        <v>0</v>
      </c>
      <c r="M223" s="87">
        <f t="shared" si="39"/>
        <v>0</v>
      </c>
      <c r="N223" s="87">
        <v>0</v>
      </c>
      <c r="O223" s="88">
        <v>0</v>
      </c>
      <c r="P223" s="88">
        <v>0</v>
      </c>
      <c r="Q223" s="87">
        <v>0</v>
      </c>
      <c r="R223" s="87">
        <f t="shared" si="40"/>
        <v>0</v>
      </c>
      <c r="S223" s="87">
        <v>0</v>
      </c>
      <c r="T223" s="88">
        <v>0</v>
      </c>
      <c r="U223" s="88">
        <v>0</v>
      </c>
      <c r="V223" s="87">
        <v>0</v>
      </c>
      <c r="W223" s="87">
        <f t="shared" si="41"/>
        <v>0</v>
      </c>
      <c r="X223" s="87">
        <v>0</v>
      </c>
      <c r="Y223" s="88">
        <v>0</v>
      </c>
      <c r="Z223" s="88">
        <v>0</v>
      </c>
      <c r="AA223" s="87">
        <v>0</v>
      </c>
      <c r="AB223" s="87">
        <f t="shared" si="42"/>
        <v>0</v>
      </c>
      <c r="AC223" s="87">
        <v>0</v>
      </c>
      <c r="AD223" s="88">
        <v>0</v>
      </c>
      <c r="AE223" s="88">
        <v>0</v>
      </c>
      <c r="AF223" s="87">
        <v>0</v>
      </c>
      <c r="AG223" s="87">
        <f t="shared" si="43"/>
        <v>0</v>
      </c>
      <c r="AH223" s="87">
        <v>0</v>
      </c>
      <c r="AI223" s="88">
        <v>0</v>
      </c>
      <c r="AJ223" s="88">
        <v>0</v>
      </c>
      <c r="AK223" s="87">
        <v>0</v>
      </c>
      <c r="AL223" s="87">
        <f t="shared" si="44"/>
        <v>0</v>
      </c>
      <c r="AM223" s="87">
        <f t="shared" si="45"/>
        <v>0</v>
      </c>
      <c r="AN223" s="88">
        <v>0</v>
      </c>
      <c r="AO223" s="88">
        <v>0</v>
      </c>
      <c r="AP223" s="87">
        <v>0</v>
      </c>
      <c r="AQ223" s="87">
        <f t="shared" si="46"/>
        <v>0</v>
      </c>
      <c r="AR223" s="87">
        <v>0</v>
      </c>
      <c r="AS223" s="88">
        <v>0</v>
      </c>
      <c r="AT223" s="88">
        <v>0</v>
      </c>
      <c r="AU223" s="87">
        <v>0</v>
      </c>
      <c r="AV223" s="74">
        <f t="shared" si="47"/>
        <v>0</v>
      </c>
      <c r="AW223" s="74">
        <v>0</v>
      </c>
      <c r="AX223" s="75">
        <v>0</v>
      </c>
      <c r="AY223" s="75">
        <v>0</v>
      </c>
      <c r="AZ223" s="74">
        <v>0</v>
      </c>
      <c r="BA223" s="87">
        <f t="shared" si="48"/>
        <v>0</v>
      </c>
      <c r="BB223" s="74">
        <v>0</v>
      </c>
      <c r="BC223" s="74">
        <v>0</v>
      </c>
      <c r="BD223" s="75">
        <v>0</v>
      </c>
      <c r="BE223" s="74">
        <v>0</v>
      </c>
      <c r="BF223" s="87">
        <v>0</v>
      </c>
      <c r="BG223" s="74">
        <v>0</v>
      </c>
      <c r="BH223" s="74">
        <v>0</v>
      </c>
      <c r="BI223" s="75">
        <v>0</v>
      </c>
      <c r="BJ223" s="74">
        <v>0</v>
      </c>
    </row>
    <row r="224" spans="1:62" x14ac:dyDescent="0.25">
      <c r="B224" s="7" t="s">
        <v>246</v>
      </c>
      <c r="C224" s="87">
        <f t="shared" si="37"/>
        <v>0</v>
      </c>
      <c r="D224" s="87">
        <v>0</v>
      </c>
      <c r="E224" s="88">
        <v>0</v>
      </c>
      <c r="F224" s="88">
        <v>0</v>
      </c>
      <c r="G224" s="87">
        <v>0</v>
      </c>
      <c r="H224" s="87">
        <f t="shared" si="38"/>
        <v>0</v>
      </c>
      <c r="I224" s="87">
        <v>0</v>
      </c>
      <c r="J224" s="88">
        <v>0</v>
      </c>
      <c r="K224" s="88">
        <v>0</v>
      </c>
      <c r="L224" s="87">
        <v>0</v>
      </c>
      <c r="M224" s="87">
        <f t="shared" si="39"/>
        <v>0</v>
      </c>
      <c r="N224" s="87">
        <v>0</v>
      </c>
      <c r="O224" s="88">
        <v>0</v>
      </c>
      <c r="P224" s="88">
        <v>0</v>
      </c>
      <c r="Q224" s="87">
        <v>0</v>
      </c>
      <c r="R224" s="87">
        <f t="shared" si="40"/>
        <v>0</v>
      </c>
      <c r="S224" s="87">
        <v>0</v>
      </c>
      <c r="T224" s="88">
        <v>0</v>
      </c>
      <c r="U224" s="88">
        <v>0</v>
      </c>
      <c r="V224" s="87">
        <v>0</v>
      </c>
      <c r="W224" s="87">
        <f t="shared" si="41"/>
        <v>0</v>
      </c>
      <c r="X224" s="87">
        <v>0</v>
      </c>
      <c r="Y224" s="88">
        <v>0</v>
      </c>
      <c r="Z224" s="88">
        <v>0</v>
      </c>
      <c r="AA224" s="87">
        <v>0</v>
      </c>
      <c r="AB224" s="87">
        <f t="shared" si="42"/>
        <v>0</v>
      </c>
      <c r="AC224" s="87">
        <v>0</v>
      </c>
      <c r="AD224" s="88">
        <v>0</v>
      </c>
      <c r="AE224" s="88">
        <v>0</v>
      </c>
      <c r="AF224" s="87">
        <v>0</v>
      </c>
      <c r="AG224" s="87">
        <f t="shared" si="43"/>
        <v>0</v>
      </c>
      <c r="AH224" s="87">
        <v>0</v>
      </c>
      <c r="AI224" s="88">
        <v>0</v>
      </c>
      <c r="AJ224" s="88">
        <v>0</v>
      </c>
      <c r="AK224" s="87">
        <v>0</v>
      </c>
      <c r="AL224" s="87">
        <f t="shared" si="44"/>
        <v>0</v>
      </c>
      <c r="AM224" s="87">
        <f t="shared" si="45"/>
        <v>0</v>
      </c>
      <c r="AN224" s="88">
        <v>0</v>
      </c>
      <c r="AO224" s="88">
        <v>0</v>
      </c>
      <c r="AP224" s="87">
        <v>0</v>
      </c>
      <c r="AQ224" s="87">
        <f t="shared" si="46"/>
        <v>0</v>
      </c>
      <c r="AR224" s="87">
        <v>0</v>
      </c>
      <c r="AS224" s="88">
        <v>0</v>
      </c>
      <c r="AT224" s="88">
        <v>0</v>
      </c>
      <c r="AU224" s="87">
        <v>0</v>
      </c>
      <c r="AV224" s="74">
        <f t="shared" si="47"/>
        <v>0</v>
      </c>
      <c r="AW224" s="74">
        <v>0</v>
      </c>
      <c r="AX224" s="75">
        <v>0</v>
      </c>
      <c r="AY224" s="75">
        <v>0</v>
      </c>
      <c r="AZ224" s="74">
        <v>0</v>
      </c>
      <c r="BA224" s="87">
        <f t="shared" si="48"/>
        <v>0</v>
      </c>
      <c r="BB224" s="74">
        <v>0</v>
      </c>
      <c r="BC224" s="74">
        <v>0</v>
      </c>
      <c r="BD224" s="75">
        <v>0</v>
      </c>
      <c r="BE224" s="74">
        <v>0</v>
      </c>
      <c r="BF224" s="87">
        <v>0</v>
      </c>
      <c r="BG224" s="74">
        <v>0</v>
      </c>
      <c r="BH224" s="74">
        <v>0</v>
      </c>
      <c r="BI224" s="75">
        <v>0</v>
      </c>
      <c r="BJ224" s="74">
        <v>0</v>
      </c>
    </row>
    <row r="225" spans="1:62" x14ac:dyDescent="0.25">
      <c r="B225" s="7" t="s">
        <v>247</v>
      </c>
      <c r="C225" s="87">
        <f t="shared" si="37"/>
        <v>0</v>
      </c>
      <c r="D225" s="87">
        <v>0</v>
      </c>
      <c r="E225" s="88">
        <v>0</v>
      </c>
      <c r="F225" s="88">
        <v>0</v>
      </c>
      <c r="G225" s="87">
        <v>0</v>
      </c>
      <c r="H225" s="87">
        <f t="shared" si="38"/>
        <v>0</v>
      </c>
      <c r="I225" s="87">
        <v>0</v>
      </c>
      <c r="J225" s="88">
        <v>0</v>
      </c>
      <c r="K225" s="88">
        <v>0</v>
      </c>
      <c r="L225" s="87">
        <v>0</v>
      </c>
      <c r="M225" s="87">
        <f t="shared" si="39"/>
        <v>0</v>
      </c>
      <c r="N225" s="87">
        <v>0</v>
      </c>
      <c r="O225" s="88">
        <v>0</v>
      </c>
      <c r="P225" s="88">
        <v>0</v>
      </c>
      <c r="Q225" s="87">
        <v>0</v>
      </c>
      <c r="R225" s="87">
        <f t="shared" si="40"/>
        <v>0</v>
      </c>
      <c r="S225" s="87">
        <v>0</v>
      </c>
      <c r="T225" s="88">
        <v>0</v>
      </c>
      <c r="U225" s="88">
        <v>0</v>
      </c>
      <c r="V225" s="87">
        <v>0</v>
      </c>
      <c r="W225" s="87">
        <f t="shared" si="41"/>
        <v>0</v>
      </c>
      <c r="X225" s="87">
        <v>0</v>
      </c>
      <c r="Y225" s="88">
        <v>0</v>
      </c>
      <c r="Z225" s="88">
        <v>0</v>
      </c>
      <c r="AA225" s="87">
        <v>0</v>
      </c>
      <c r="AB225" s="87">
        <f t="shared" si="42"/>
        <v>0</v>
      </c>
      <c r="AC225" s="87">
        <v>0</v>
      </c>
      <c r="AD225" s="88">
        <v>0</v>
      </c>
      <c r="AE225" s="88">
        <v>0</v>
      </c>
      <c r="AF225" s="87">
        <v>0</v>
      </c>
      <c r="AG225" s="87">
        <f t="shared" si="43"/>
        <v>0</v>
      </c>
      <c r="AH225" s="87">
        <v>0</v>
      </c>
      <c r="AI225" s="88">
        <v>0</v>
      </c>
      <c r="AJ225" s="88">
        <v>0</v>
      </c>
      <c r="AK225" s="87">
        <v>0</v>
      </c>
      <c r="AL225" s="87">
        <f t="shared" si="44"/>
        <v>0</v>
      </c>
      <c r="AM225" s="87">
        <f t="shared" si="45"/>
        <v>0</v>
      </c>
      <c r="AN225" s="88">
        <v>0</v>
      </c>
      <c r="AO225" s="88">
        <v>0</v>
      </c>
      <c r="AP225" s="87">
        <v>0</v>
      </c>
      <c r="AQ225" s="87">
        <f t="shared" si="46"/>
        <v>0</v>
      </c>
      <c r="AR225" s="87">
        <v>0</v>
      </c>
      <c r="AS225" s="88">
        <v>0</v>
      </c>
      <c r="AT225" s="88">
        <v>0</v>
      </c>
      <c r="AU225" s="87">
        <v>0</v>
      </c>
      <c r="AV225" s="74">
        <f t="shared" si="47"/>
        <v>0</v>
      </c>
      <c r="AW225" s="74">
        <v>0</v>
      </c>
      <c r="AX225" s="75">
        <v>0</v>
      </c>
      <c r="AY225" s="75">
        <v>0</v>
      </c>
      <c r="AZ225" s="74">
        <v>0</v>
      </c>
      <c r="BA225" s="87">
        <f t="shared" si="48"/>
        <v>0</v>
      </c>
      <c r="BB225" s="74">
        <v>0</v>
      </c>
      <c r="BC225" s="74">
        <v>0</v>
      </c>
      <c r="BD225" s="75">
        <v>0</v>
      </c>
      <c r="BE225" s="74">
        <v>0</v>
      </c>
      <c r="BF225" s="87">
        <v>0</v>
      </c>
      <c r="BG225" s="74">
        <v>0</v>
      </c>
      <c r="BH225" s="74">
        <v>0</v>
      </c>
      <c r="BI225" s="75">
        <v>0</v>
      </c>
      <c r="BJ225" s="74">
        <v>0</v>
      </c>
    </row>
    <row r="226" spans="1:62" x14ac:dyDescent="0.25">
      <c r="B226" s="7" t="s">
        <v>248</v>
      </c>
      <c r="C226" s="87">
        <f t="shared" si="37"/>
        <v>0</v>
      </c>
      <c r="D226" s="87">
        <v>0</v>
      </c>
      <c r="E226" s="88">
        <v>0</v>
      </c>
      <c r="F226" s="88">
        <v>0</v>
      </c>
      <c r="G226" s="87">
        <v>0</v>
      </c>
      <c r="H226" s="87">
        <f t="shared" si="38"/>
        <v>0</v>
      </c>
      <c r="I226" s="87">
        <v>0</v>
      </c>
      <c r="J226" s="88">
        <v>0</v>
      </c>
      <c r="K226" s="88">
        <v>0</v>
      </c>
      <c r="L226" s="87">
        <v>0</v>
      </c>
      <c r="M226" s="87">
        <f t="shared" si="39"/>
        <v>0</v>
      </c>
      <c r="N226" s="87">
        <v>0</v>
      </c>
      <c r="O226" s="88">
        <v>0</v>
      </c>
      <c r="P226" s="88">
        <v>0</v>
      </c>
      <c r="Q226" s="87">
        <v>0</v>
      </c>
      <c r="R226" s="87">
        <f t="shared" si="40"/>
        <v>0</v>
      </c>
      <c r="S226" s="87">
        <v>0</v>
      </c>
      <c r="T226" s="88">
        <v>0</v>
      </c>
      <c r="U226" s="88">
        <v>0</v>
      </c>
      <c r="V226" s="87">
        <v>0</v>
      </c>
      <c r="W226" s="87">
        <f t="shared" si="41"/>
        <v>0</v>
      </c>
      <c r="X226" s="87">
        <v>0</v>
      </c>
      <c r="Y226" s="88">
        <v>0</v>
      </c>
      <c r="Z226" s="88">
        <v>0</v>
      </c>
      <c r="AA226" s="87">
        <v>0</v>
      </c>
      <c r="AB226" s="87">
        <f t="shared" si="42"/>
        <v>0</v>
      </c>
      <c r="AC226" s="87">
        <v>0</v>
      </c>
      <c r="AD226" s="88">
        <v>0</v>
      </c>
      <c r="AE226" s="88">
        <v>0</v>
      </c>
      <c r="AF226" s="87">
        <v>0</v>
      </c>
      <c r="AG226" s="87">
        <f t="shared" si="43"/>
        <v>0</v>
      </c>
      <c r="AH226" s="87">
        <v>0</v>
      </c>
      <c r="AI226" s="88">
        <v>0</v>
      </c>
      <c r="AJ226" s="88">
        <v>0</v>
      </c>
      <c r="AK226" s="87">
        <v>0</v>
      </c>
      <c r="AL226" s="87">
        <f t="shared" si="44"/>
        <v>0</v>
      </c>
      <c r="AM226" s="87">
        <f t="shared" si="45"/>
        <v>0</v>
      </c>
      <c r="AN226" s="88">
        <v>0</v>
      </c>
      <c r="AO226" s="88">
        <v>0</v>
      </c>
      <c r="AP226" s="87">
        <v>0</v>
      </c>
      <c r="AQ226" s="87">
        <f t="shared" si="46"/>
        <v>0</v>
      </c>
      <c r="AR226" s="87">
        <v>0</v>
      </c>
      <c r="AS226" s="88">
        <v>0</v>
      </c>
      <c r="AT226" s="88">
        <v>0</v>
      </c>
      <c r="AU226" s="87">
        <v>0</v>
      </c>
      <c r="AV226" s="74">
        <f t="shared" si="47"/>
        <v>0</v>
      </c>
      <c r="AW226" s="74">
        <v>0</v>
      </c>
      <c r="AX226" s="75">
        <v>0</v>
      </c>
      <c r="AY226" s="75">
        <v>0</v>
      </c>
      <c r="AZ226" s="74">
        <v>0</v>
      </c>
      <c r="BA226" s="87">
        <f t="shared" si="48"/>
        <v>0</v>
      </c>
      <c r="BB226" s="74">
        <v>0</v>
      </c>
      <c r="BC226" s="74">
        <v>0</v>
      </c>
      <c r="BD226" s="75">
        <v>0</v>
      </c>
      <c r="BE226" s="74">
        <v>0</v>
      </c>
      <c r="BF226" s="87">
        <v>0</v>
      </c>
      <c r="BG226" s="74">
        <v>0</v>
      </c>
      <c r="BH226" s="74">
        <v>0</v>
      </c>
      <c r="BI226" s="75">
        <v>0</v>
      </c>
      <c r="BJ226" s="74">
        <v>0</v>
      </c>
    </row>
    <row r="227" spans="1:62" x14ac:dyDescent="0.25">
      <c r="B227" s="7" t="s">
        <v>249</v>
      </c>
      <c r="C227" s="87">
        <f t="shared" si="37"/>
        <v>0</v>
      </c>
      <c r="D227" s="87">
        <v>0</v>
      </c>
      <c r="E227" s="88">
        <v>0</v>
      </c>
      <c r="F227" s="88">
        <v>0</v>
      </c>
      <c r="G227" s="87">
        <v>0</v>
      </c>
      <c r="H227" s="87">
        <f t="shared" si="38"/>
        <v>0</v>
      </c>
      <c r="I227" s="87">
        <v>0</v>
      </c>
      <c r="J227" s="88">
        <v>0</v>
      </c>
      <c r="K227" s="88">
        <v>0</v>
      </c>
      <c r="L227" s="87">
        <v>0</v>
      </c>
      <c r="M227" s="87">
        <f t="shared" si="39"/>
        <v>0</v>
      </c>
      <c r="N227" s="87">
        <v>0</v>
      </c>
      <c r="O227" s="88">
        <v>0</v>
      </c>
      <c r="P227" s="88">
        <v>0</v>
      </c>
      <c r="Q227" s="87">
        <v>0</v>
      </c>
      <c r="R227" s="87">
        <f t="shared" si="40"/>
        <v>0</v>
      </c>
      <c r="S227" s="87">
        <v>0</v>
      </c>
      <c r="T227" s="88">
        <v>0</v>
      </c>
      <c r="U227" s="88">
        <v>0</v>
      </c>
      <c r="V227" s="87">
        <v>0</v>
      </c>
      <c r="W227" s="87">
        <f t="shared" si="41"/>
        <v>0</v>
      </c>
      <c r="X227" s="87">
        <v>0</v>
      </c>
      <c r="Y227" s="88">
        <v>0</v>
      </c>
      <c r="Z227" s="88">
        <v>0</v>
      </c>
      <c r="AA227" s="87">
        <v>0</v>
      </c>
      <c r="AB227" s="87">
        <f t="shared" si="42"/>
        <v>0</v>
      </c>
      <c r="AC227" s="87">
        <v>0</v>
      </c>
      <c r="AD227" s="88">
        <v>0</v>
      </c>
      <c r="AE227" s="88">
        <v>0</v>
      </c>
      <c r="AF227" s="87">
        <v>0</v>
      </c>
      <c r="AG227" s="87">
        <f t="shared" si="43"/>
        <v>0</v>
      </c>
      <c r="AH227" s="87">
        <v>0</v>
      </c>
      <c r="AI227" s="88">
        <v>0</v>
      </c>
      <c r="AJ227" s="88">
        <v>0</v>
      </c>
      <c r="AK227" s="87">
        <v>0</v>
      </c>
      <c r="AL227" s="87">
        <f t="shared" si="44"/>
        <v>0</v>
      </c>
      <c r="AM227" s="87">
        <f t="shared" si="45"/>
        <v>0</v>
      </c>
      <c r="AN227" s="88">
        <v>0</v>
      </c>
      <c r="AO227" s="88">
        <v>0</v>
      </c>
      <c r="AP227" s="87">
        <v>0</v>
      </c>
      <c r="AQ227" s="87">
        <f t="shared" si="46"/>
        <v>0</v>
      </c>
      <c r="AR227" s="87">
        <v>0</v>
      </c>
      <c r="AS227" s="88">
        <v>0</v>
      </c>
      <c r="AT227" s="88">
        <v>0</v>
      </c>
      <c r="AU227" s="87">
        <v>0</v>
      </c>
      <c r="AV227" s="74">
        <f t="shared" si="47"/>
        <v>0</v>
      </c>
      <c r="AW227" s="74">
        <v>0</v>
      </c>
      <c r="AX227" s="75">
        <v>0</v>
      </c>
      <c r="AY227" s="75">
        <v>0</v>
      </c>
      <c r="AZ227" s="74">
        <v>0</v>
      </c>
      <c r="BA227" s="87">
        <f t="shared" si="48"/>
        <v>0</v>
      </c>
      <c r="BB227" s="74">
        <v>0</v>
      </c>
      <c r="BC227" s="74">
        <v>0</v>
      </c>
      <c r="BD227" s="75">
        <v>0</v>
      </c>
      <c r="BE227" s="74">
        <v>0</v>
      </c>
      <c r="BF227" s="87">
        <v>0</v>
      </c>
      <c r="BG227" s="74">
        <v>0</v>
      </c>
      <c r="BH227" s="74">
        <v>0</v>
      </c>
      <c r="BI227" s="75">
        <v>0</v>
      </c>
      <c r="BJ227" s="74">
        <v>0</v>
      </c>
    </row>
    <row r="228" spans="1:62" x14ac:dyDescent="0.25">
      <c r="B228" s="7" t="s">
        <v>250</v>
      </c>
      <c r="C228" s="87">
        <f t="shared" si="37"/>
        <v>0</v>
      </c>
      <c r="D228" s="87">
        <v>0</v>
      </c>
      <c r="E228" s="88">
        <v>0</v>
      </c>
      <c r="F228" s="88">
        <v>0</v>
      </c>
      <c r="G228" s="87">
        <v>0</v>
      </c>
      <c r="H228" s="87">
        <f t="shared" si="38"/>
        <v>0</v>
      </c>
      <c r="I228" s="87">
        <v>0</v>
      </c>
      <c r="J228" s="88">
        <v>0</v>
      </c>
      <c r="K228" s="88">
        <v>0</v>
      </c>
      <c r="L228" s="87">
        <v>0</v>
      </c>
      <c r="M228" s="87">
        <f t="shared" si="39"/>
        <v>0</v>
      </c>
      <c r="N228" s="87">
        <v>0</v>
      </c>
      <c r="O228" s="88">
        <v>0</v>
      </c>
      <c r="P228" s="88">
        <v>0</v>
      </c>
      <c r="Q228" s="87">
        <v>0</v>
      </c>
      <c r="R228" s="87">
        <f t="shared" si="40"/>
        <v>0</v>
      </c>
      <c r="S228" s="87">
        <v>0</v>
      </c>
      <c r="T228" s="88">
        <v>0</v>
      </c>
      <c r="U228" s="88">
        <v>0</v>
      </c>
      <c r="V228" s="87">
        <v>0</v>
      </c>
      <c r="W228" s="87">
        <f t="shared" si="41"/>
        <v>0</v>
      </c>
      <c r="X228" s="87">
        <v>0</v>
      </c>
      <c r="Y228" s="88">
        <v>0</v>
      </c>
      <c r="Z228" s="88">
        <v>0</v>
      </c>
      <c r="AA228" s="87">
        <v>0</v>
      </c>
      <c r="AB228" s="87">
        <f t="shared" si="42"/>
        <v>0</v>
      </c>
      <c r="AC228" s="87">
        <v>0</v>
      </c>
      <c r="AD228" s="88">
        <v>0</v>
      </c>
      <c r="AE228" s="88">
        <v>0</v>
      </c>
      <c r="AF228" s="87">
        <v>0</v>
      </c>
      <c r="AG228" s="87">
        <f t="shared" si="43"/>
        <v>0</v>
      </c>
      <c r="AH228" s="87">
        <v>0</v>
      </c>
      <c r="AI228" s="88">
        <v>0</v>
      </c>
      <c r="AJ228" s="88">
        <v>0</v>
      </c>
      <c r="AK228" s="87">
        <v>0</v>
      </c>
      <c r="AL228" s="87">
        <f t="shared" si="44"/>
        <v>0</v>
      </c>
      <c r="AM228" s="87">
        <f t="shared" si="45"/>
        <v>0</v>
      </c>
      <c r="AN228" s="88">
        <v>0</v>
      </c>
      <c r="AO228" s="88">
        <v>0</v>
      </c>
      <c r="AP228" s="87">
        <v>0</v>
      </c>
      <c r="AQ228" s="87">
        <f t="shared" si="46"/>
        <v>0</v>
      </c>
      <c r="AR228" s="87">
        <v>0</v>
      </c>
      <c r="AS228" s="88">
        <v>0</v>
      </c>
      <c r="AT228" s="88">
        <v>0</v>
      </c>
      <c r="AU228" s="87">
        <v>0</v>
      </c>
      <c r="AV228" s="74">
        <f t="shared" si="47"/>
        <v>0</v>
      </c>
      <c r="AW228" s="74">
        <v>0</v>
      </c>
      <c r="AX228" s="75">
        <v>0</v>
      </c>
      <c r="AY228" s="75">
        <v>0</v>
      </c>
      <c r="AZ228" s="74">
        <v>0</v>
      </c>
      <c r="BA228" s="87">
        <f t="shared" si="48"/>
        <v>0</v>
      </c>
      <c r="BB228" s="74">
        <v>0</v>
      </c>
      <c r="BC228" s="74">
        <v>0</v>
      </c>
      <c r="BD228" s="75">
        <v>0</v>
      </c>
      <c r="BE228" s="74">
        <v>0</v>
      </c>
      <c r="BF228" s="87">
        <v>0</v>
      </c>
      <c r="BG228" s="74">
        <v>0</v>
      </c>
      <c r="BH228" s="74">
        <v>0</v>
      </c>
      <c r="BI228" s="75">
        <v>0</v>
      </c>
      <c r="BJ228" s="74">
        <v>0</v>
      </c>
    </row>
    <row r="229" spans="1:62" x14ac:dyDescent="0.25">
      <c r="B229" s="7" t="s">
        <v>251</v>
      </c>
      <c r="C229" s="87">
        <f t="shared" si="37"/>
        <v>0</v>
      </c>
      <c r="D229" s="87">
        <v>0</v>
      </c>
      <c r="E229" s="88">
        <v>0</v>
      </c>
      <c r="F229" s="88">
        <v>0</v>
      </c>
      <c r="G229" s="87">
        <v>0</v>
      </c>
      <c r="H229" s="87">
        <f t="shared" si="38"/>
        <v>0</v>
      </c>
      <c r="I229" s="87">
        <v>0</v>
      </c>
      <c r="J229" s="88">
        <v>0</v>
      </c>
      <c r="K229" s="88">
        <v>0</v>
      </c>
      <c r="L229" s="87">
        <v>0</v>
      </c>
      <c r="M229" s="87">
        <f t="shared" si="39"/>
        <v>0</v>
      </c>
      <c r="N229" s="87">
        <v>0</v>
      </c>
      <c r="O229" s="88">
        <v>0</v>
      </c>
      <c r="P229" s="88">
        <v>0</v>
      </c>
      <c r="Q229" s="87">
        <v>0</v>
      </c>
      <c r="R229" s="87">
        <f t="shared" si="40"/>
        <v>0</v>
      </c>
      <c r="S229" s="87">
        <v>0</v>
      </c>
      <c r="T229" s="88">
        <v>0</v>
      </c>
      <c r="U229" s="88">
        <v>0</v>
      </c>
      <c r="V229" s="87">
        <v>0</v>
      </c>
      <c r="W229" s="87">
        <f t="shared" si="41"/>
        <v>0</v>
      </c>
      <c r="X229" s="87">
        <v>0</v>
      </c>
      <c r="Y229" s="88">
        <v>0</v>
      </c>
      <c r="Z229" s="88">
        <v>0</v>
      </c>
      <c r="AA229" s="87">
        <v>0</v>
      </c>
      <c r="AB229" s="87">
        <f t="shared" si="42"/>
        <v>0</v>
      </c>
      <c r="AC229" s="87">
        <v>0</v>
      </c>
      <c r="AD229" s="88">
        <v>0</v>
      </c>
      <c r="AE229" s="88">
        <v>0</v>
      </c>
      <c r="AF229" s="87">
        <v>0</v>
      </c>
      <c r="AG229" s="87">
        <f t="shared" si="43"/>
        <v>0</v>
      </c>
      <c r="AH229" s="87">
        <v>0</v>
      </c>
      <c r="AI229" s="88">
        <v>0</v>
      </c>
      <c r="AJ229" s="88">
        <v>0</v>
      </c>
      <c r="AK229" s="87">
        <v>0</v>
      </c>
      <c r="AL229" s="87">
        <f t="shared" si="44"/>
        <v>0</v>
      </c>
      <c r="AM229" s="87">
        <f t="shared" si="45"/>
        <v>0</v>
      </c>
      <c r="AN229" s="88">
        <v>0</v>
      </c>
      <c r="AO229" s="88">
        <v>0</v>
      </c>
      <c r="AP229" s="87">
        <v>0</v>
      </c>
      <c r="AQ229" s="87">
        <f t="shared" si="46"/>
        <v>0</v>
      </c>
      <c r="AR229" s="87">
        <v>0</v>
      </c>
      <c r="AS229" s="88">
        <v>0</v>
      </c>
      <c r="AT229" s="88">
        <v>0</v>
      </c>
      <c r="AU229" s="87">
        <v>0</v>
      </c>
      <c r="AV229" s="74">
        <f t="shared" si="47"/>
        <v>0</v>
      </c>
      <c r="AW229" s="74">
        <v>0</v>
      </c>
      <c r="AX229" s="75">
        <v>0</v>
      </c>
      <c r="AY229" s="75">
        <v>0</v>
      </c>
      <c r="AZ229" s="74">
        <v>0</v>
      </c>
      <c r="BA229" s="87">
        <f t="shared" si="48"/>
        <v>0</v>
      </c>
      <c r="BB229" s="74">
        <v>0</v>
      </c>
      <c r="BC229" s="74">
        <v>0</v>
      </c>
      <c r="BD229" s="75">
        <v>0</v>
      </c>
      <c r="BE229" s="74">
        <v>0</v>
      </c>
      <c r="BF229" s="87">
        <v>0</v>
      </c>
      <c r="BG229" s="74">
        <v>0</v>
      </c>
      <c r="BH229" s="74">
        <v>0</v>
      </c>
      <c r="BI229" s="75">
        <v>0</v>
      </c>
      <c r="BJ229" s="74">
        <v>0</v>
      </c>
    </row>
    <row r="230" spans="1:62" x14ac:dyDescent="0.25">
      <c r="B230" s="7" t="s">
        <v>252</v>
      </c>
      <c r="C230" s="87">
        <f t="shared" si="37"/>
        <v>0</v>
      </c>
      <c r="D230" s="87">
        <v>0</v>
      </c>
      <c r="E230" s="88">
        <v>0</v>
      </c>
      <c r="F230" s="88">
        <v>0</v>
      </c>
      <c r="G230" s="87">
        <v>0</v>
      </c>
      <c r="H230" s="87">
        <f t="shared" si="38"/>
        <v>0</v>
      </c>
      <c r="I230" s="87">
        <v>0</v>
      </c>
      <c r="J230" s="88">
        <v>0</v>
      </c>
      <c r="K230" s="88">
        <v>0</v>
      </c>
      <c r="L230" s="87">
        <v>0</v>
      </c>
      <c r="M230" s="87">
        <f t="shared" si="39"/>
        <v>0</v>
      </c>
      <c r="N230" s="87">
        <v>0</v>
      </c>
      <c r="O230" s="88">
        <v>0</v>
      </c>
      <c r="P230" s="88">
        <v>0</v>
      </c>
      <c r="Q230" s="87">
        <v>0</v>
      </c>
      <c r="R230" s="87">
        <f t="shared" si="40"/>
        <v>0</v>
      </c>
      <c r="S230" s="87">
        <v>0</v>
      </c>
      <c r="T230" s="88">
        <v>0</v>
      </c>
      <c r="U230" s="88">
        <v>0</v>
      </c>
      <c r="V230" s="87">
        <v>0</v>
      </c>
      <c r="W230" s="87">
        <f t="shared" si="41"/>
        <v>0</v>
      </c>
      <c r="X230" s="87">
        <v>0</v>
      </c>
      <c r="Y230" s="88">
        <v>0</v>
      </c>
      <c r="Z230" s="88">
        <v>0</v>
      </c>
      <c r="AA230" s="87">
        <v>0</v>
      </c>
      <c r="AB230" s="87">
        <f t="shared" si="42"/>
        <v>0</v>
      </c>
      <c r="AC230" s="87">
        <v>0</v>
      </c>
      <c r="AD230" s="88">
        <v>0</v>
      </c>
      <c r="AE230" s="88">
        <v>0</v>
      </c>
      <c r="AF230" s="87">
        <v>0</v>
      </c>
      <c r="AG230" s="87">
        <f t="shared" si="43"/>
        <v>0</v>
      </c>
      <c r="AH230" s="87">
        <v>0</v>
      </c>
      <c r="AI230" s="88">
        <v>0</v>
      </c>
      <c r="AJ230" s="88">
        <v>0</v>
      </c>
      <c r="AK230" s="87">
        <v>0</v>
      </c>
      <c r="AL230" s="87">
        <f t="shared" si="44"/>
        <v>-1.1002066912962441E-2</v>
      </c>
      <c r="AM230" s="87">
        <f t="shared" si="45"/>
        <v>-1.1002066912962441E-2</v>
      </c>
      <c r="AN230" s="88">
        <v>0</v>
      </c>
      <c r="AO230" s="88">
        <v>-1.1002066912962441E-2</v>
      </c>
      <c r="AP230" s="87">
        <v>0</v>
      </c>
      <c r="AQ230" s="87">
        <f t="shared" si="46"/>
        <v>0</v>
      </c>
      <c r="AR230" s="87">
        <v>0</v>
      </c>
      <c r="AS230" s="88">
        <v>0</v>
      </c>
      <c r="AT230" s="88">
        <v>0</v>
      </c>
      <c r="AU230" s="87">
        <v>0</v>
      </c>
      <c r="AV230" s="74">
        <f t="shared" si="47"/>
        <v>0</v>
      </c>
      <c r="AW230" s="74">
        <v>0</v>
      </c>
      <c r="AX230" s="75">
        <v>0</v>
      </c>
      <c r="AY230" s="75">
        <v>0</v>
      </c>
      <c r="AZ230" s="74">
        <v>0</v>
      </c>
      <c r="BA230" s="87">
        <f t="shared" si="48"/>
        <v>0</v>
      </c>
      <c r="BB230" s="74">
        <v>0</v>
      </c>
      <c r="BC230" s="74">
        <v>0</v>
      </c>
      <c r="BD230" s="75">
        <v>0</v>
      </c>
      <c r="BE230" s="74">
        <v>0</v>
      </c>
      <c r="BF230" s="87">
        <v>0</v>
      </c>
      <c r="BG230" s="74">
        <v>0</v>
      </c>
      <c r="BH230" s="74">
        <v>0</v>
      </c>
      <c r="BI230" s="75">
        <v>0</v>
      </c>
      <c r="BJ230" s="74">
        <v>0</v>
      </c>
    </row>
    <row r="231" spans="1:62" x14ac:dyDescent="0.25">
      <c r="B231" s="7" t="s">
        <v>253</v>
      </c>
      <c r="C231" s="87">
        <f t="shared" si="37"/>
        <v>-0.8594834711828252</v>
      </c>
      <c r="D231" s="87">
        <v>-0.86948347118282521</v>
      </c>
      <c r="E231" s="88">
        <v>0.61026373228531261</v>
      </c>
      <c r="F231" s="88">
        <v>-1.4797472034681378</v>
      </c>
      <c r="G231" s="87">
        <v>0.01</v>
      </c>
      <c r="H231" s="87">
        <f t="shared" si="38"/>
        <v>9.6961216183120751</v>
      </c>
      <c r="I231" s="87">
        <v>9.5761216183120759</v>
      </c>
      <c r="J231" s="88">
        <v>1.3160287499999999</v>
      </c>
      <c r="K231" s="88">
        <v>8.2600928683120767</v>
      </c>
      <c r="L231" s="87">
        <v>0.12</v>
      </c>
      <c r="M231" s="87">
        <f t="shared" si="39"/>
        <v>9.4708675283501638</v>
      </c>
      <c r="N231" s="87">
        <v>9.3808675283501639</v>
      </c>
      <c r="O231" s="88">
        <v>0.31856120999999998</v>
      </c>
      <c r="P231" s="88">
        <v>9.0623063183501635</v>
      </c>
      <c r="Q231" s="87">
        <v>0.09</v>
      </c>
      <c r="R231" s="87">
        <f t="shared" si="40"/>
        <v>15.562501597815231</v>
      </c>
      <c r="S231" s="87">
        <v>15.542501597815232</v>
      </c>
      <c r="T231" s="88">
        <v>1.8050977913364674</v>
      </c>
      <c r="U231" s="88">
        <v>13.737403806478765</v>
      </c>
      <c r="V231" s="87">
        <v>0.02</v>
      </c>
      <c r="W231" s="87">
        <f t="shared" si="41"/>
        <v>-11.783302560774084</v>
      </c>
      <c r="X231" s="87">
        <v>-11.843302560774084</v>
      </c>
      <c r="Y231" s="88">
        <v>2.4049999200000003</v>
      </c>
      <c r="Z231" s="88">
        <v>-14.248302480774084</v>
      </c>
      <c r="AA231" s="87">
        <v>0.06</v>
      </c>
      <c r="AB231" s="87">
        <f t="shared" si="42"/>
        <v>3.6235784039384025</v>
      </c>
      <c r="AC231" s="87">
        <v>3.6235784039384025</v>
      </c>
      <c r="AD231" s="88">
        <v>0.95491016999999989</v>
      </c>
      <c r="AE231" s="88">
        <v>2.6686682339384027</v>
      </c>
      <c r="AF231" s="87">
        <v>0</v>
      </c>
      <c r="AG231" s="87">
        <f t="shared" si="43"/>
        <v>4.6936617424604652</v>
      </c>
      <c r="AH231" s="87">
        <v>3.5836617424604658</v>
      </c>
      <c r="AI231" s="88">
        <v>0.54763856</v>
      </c>
      <c r="AJ231" s="88">
        <v>3.0360231824604655</v>
      </c>
      <c r="AK231" s="87">
        <v>1.1099999999999999</v>
      </c>
      <c r="AL231" s="87">
        <f t="shared" si="44"/>
        <v>-24.443250073927786</v>
      </c>
      <c r="AM231" s="87">
        <f t="shared" si="45"/>
        <v>-26.543250073927783</v>
      </c>
      <c r="AN231" s="88">
        <v>9.4850456479376594E-2</v>
      </c>
      <c r="AO231" s="88">
        <v>-26.638100530407161</v>
      </c>
      <c r="AP231" s="87">
        <v>2.0999999999999996</v>
      </c>
      <c r="AQ231" s="87">
        <f t="shared" si="46"/>
        <v>5.0895222123132431</v>
      </c>
      <c r="AR231" s="87">
        <v>1.6695222123132427</v>
      </c>
      <c r="AS231" s="88">
        <v>4.6909329800000004</v>
      </c>
      <c r="AT231" s="88">
        <v>-3.0214107676867576</v>
      </c>
      <c r="AU231" s="87">
        <v>3.42</v>
      </c>
      <c r="AV231" s="74">
        <f t="shared" si="47"/>
        <v>13.2264484403693</v>
      </c>
      <c r="AW231" s="74">
        <v>10.6193254403693</v>
      </c>
      <c r="AX231" s="75">
        <v>1.6552657109286861</v>
      </c>
      <c r="AY231" s="75">
        <v>8.9640597294406135</v>
      </c>
      <c r="AZ231" s="74">
        <v>2.6071230000000001</v>
      </c>
      <c r="BA231" s="87">
        <f t="shared" si="48"/>
        <v>15.9855784222786</v>
      </c>
      <c r="BB231" s="74">
        <v>15.404746792278599</v>
      </c>
      <c r="BC231" s="74">
        <v>5.6786108884333497E-2</v>
      </c>
      <c r="BD231" s="75">
        <v>15.347960683394266</v>
      </c>
      <c r="BE231" s="74">
        <v>0.58083163000000004</v>
      </c>
      <c r="BF231" s="87">
        <v>23.565080266829334</v>
      </c>
      <c r="BG231" s="74">
        <v>11.685478526829332</v>
      </c>
      <c r="BH231" s="74">
        <v>0.34929723000000001</v>
      </c>
      <c r="BI231" s="75">
        <v>11.336181296829333</v>
      </c>
      <c r="BJ231" s="74">
        <v>11.87960174</v>
      </c>
    </row>
    <row r="232" spans="1:62" x14ac:dyDescent="0.25">
      <c r="B232" s="7" t="s">
        <v>254</v>
      </c>
      <c r="C232" s="87">
        <f t="shared" si="37"/>
        <v>0</v>
      </c>
      <c r="D232" s="87">
        <v>0</v>
      </c>
      <c r="E232" s="88">
        <v>0</v>
      </c>
      <c r="F232" s="88">
        <v>0</v>
      </c>
      <c r="G232" s="87">
        <v>0</v>
      </c>
      <c r="H232" s="87">
        <f t="shared" si="38"/>
        <v>0</v>
      </c>
      <c r="I232" s="87">
        <v>0</v>
      </c>
      <c r="J232" s="88">
        <v>0</v>
      </c>
      <c r="K232" s="88">
        <v>0</v>
      </c>
      <c r="L232" s="87">
        <v>0</v>
      </c>
      <c r="M232" s="87">
        <f t="shared" si="39"/>
        <v>0</v>
      </c>
      <c r="N232" s="87">
        <v>0</v>
      </c>
      <c r="O232" s="88">
        <v>0</v>
      </c>
      <c r="P232" s="88">
        <v>0</v>
      </c>
      <c r="Q232" s="87">
        <v>0</v>
      </c>
      <c r="R232" s="87">
        <f t="shared" si="40"/>
        <v>0</v>
      </c>
      <c r="S232" s="87">
        <v>0</v>
      </c>
      <c r="T232" s="88">
        <v>0</v>
      </c>
      <c r="U232" s="88">
        <v>0</v>
      </c>
      <c r="V232" s="87">
        <v>0</v>
      </c>
      <c r="W232" s="87">
        <f t="shared" si="41"/>
        <v>0</v>
      </c>
      <c r="X232" s="87">
        <v>0</v>
      </c>
      <c r="Y232" s="88">
        <v>0</v>
      </c>
      <c r="Z232" s="88">
        <v>0</v>
      </c>
      <c r="AA232" s="87">
        <v>0</v>
      </c>
      <c r="AB232" s="87">
        <f t="shared" si="42"/>
        <v>0</v>
      </c>
      <c r="AC232" s="87">
        <v>0</v>
      </c>
      <c r="AD232" s="88">
        <v>0</v>
      </c>
      <c r="AE232" s="88">
        <v>0</v>
      </c>
      <c r="AF232" s="87">
        <v>0</v>
      </c>
      <c r="AG232" s="87">
        <f t="shared" si="43"/>
        <v>0</v>
      </c>
      <c r="AH232" s="87">
        <v>0</v>
      </c>
      <c r="AI232" s="88">
        <v>0</v>
      </c>
      <c r="AJ232" s="88">
        <v>0</v>
      </c>
      <c r="AK232" s="87">
        <v>0</v>
      </c>
      <c r="AL232" s="87">
        <f t="shared" si="44"/>
        <v>-1.1258015199204657E-3</v>
      </c>
      <c r="AM232" s="87">
        <f t="shared" si="45"/>
        <v>-1.1258015199204657E-3</v>
      </c>
      <c r="AN232" s="88">
        <v>0</v>
      </c>
      <c r="AO232" s="88">
        <v>-1.1258015199204657E-3</v>
      </c>
      <c r="AP232" s="87">
        <v>0</v>
      </c>
      <c r="AQ232" s="87">
        <f t="shared" si="46"/>
        <v>0</v>
      </c>
      <c r="AR232" s="87">
        <v>0</v>
      </c>
      <c r="AS232" s="88">
        <v>0</v>
      </c>
      <c r="AT232" s="88">
        <v>0</v>
      </c>
      <c r="AU232" s="87">
        <v>0</v>
      </c>
      <c r="AV232" s="74">
        <f t="shared" si="47"/>
        <v>0</v>
      </c>
      <c r="AW232" s="74">
        <v>0</v>
      </c>
      <c r="AX232" s="75">
        <v>0</v>
      </c>
      <c r="AY232" s="75">
        <v>0</v>
      </c>
      <c r="AZ232" s="74">
        <v>0</v>
      </c>
      <c r="BA232" s="87">
        <f t="shared" si="48"/>
        <v>0</v>
      </c>
      <c r="BB232" s="74">
        <v>0</v>
      </c>
      <c r="BC232" s="74">
        <v>0</v>
      </c>
      <c r="BD232" s="75">
        <v>0</v>
      </c>
      <c r="BE232" s="74">
        <v>0</v>
      </c>
      <c r="BF232" s="87">
        <v>9.6542700020629812E-2</v>
      </c>
      <c r="BG232" s="74">
        <v>9.6542700020629812E-2</v>
      </c>
      <c r="BH232" s="74">
        <v>0</v>
      </c>
      <c r="BI232" s="75">
        <v>9.6542700020629812E-2</v>
      </c>
      <c r="BJ232" s="74">
        <v>0</v>
      </c>
    </row>
    <row r="233" spans="1:62" x14ac:dyDescent="0.25">
      <c r="B233" s="7" t="s">
        <v>255</v>
      </c>
      <c r="C233" s="87">
        <f t="shared" si="37"/>
        <v>0</v>
      </c>
      <c r="D233" s="87">
        <v>0</v>
      </c>
      <c r="E233" s="88">
        <v>0</v>
      </c>
      <c r="F233" s="88">
        <v>0</v>
      </c>
      <c r="G233" s="87">
        <v>0</v>
      </c>
      <c r="H233" s="87">
        <f t="shared" si="38"/>
        <v>0</v>
      </c>
      <c r="I233" s="87">
        <v>0</v>
      </c>
      <c r="J233" s="88">
        <v>0</v>
      </c>
      <c r="K233" s="88">
        <v>0</v>
      </c>
      <c r="L233" s="87">
        <v>0</v>
      </c>
      <c r="M233" s="87">
        <f t="shared" si="39"/>
        <v>0</v>
      </c>
      <c r="N233" s="87">
        <v>0</v>
      </c>
      <c r="O233" s="88">
        <v>0</v>
      </c>
      <c r="P233" s="88">
        <v>0</v>
      </c>
      <c r="Q233" s="87">
        <v>0</v>
      </c>
      <c r="R233" s="87">
        <f t="shared" si="40"/>
        <v>0</v>
      </c>
      <c r="S233" s="87">
        <v>0</v>
      </c>
      <c r="T233" s="88">
        <v>0</v>
      </c>
      <c r="U233" s="88">
        <v>0</v>
      </c>
      <c r="V233" s="87">
        <v>0</v>
      </c>
      <c r="W233" s="87">
        <f t="shared" si="41"/>
        <v>0</v>
      </c>
      <c r="X233" s="87">
        <v>0</v>
      </c>
      <c r="Y233" s="88">
        <v>0</v>
      </c>
      <c r="Z233" s="88">
        <v>0</v>
      </c>
      <c r="AA233" s="87">
        <v>0</v>
      </c>
      <c r="AB233" s="87">
        <f t="shared" si="42"/>
        <v>0</v>
      </c>
      <c r="AC233" s="87">
        <v>0</v>
      </c>
      <c r="AD233" s="88">
        <v>0</v>
      </c>
      <c r="AE233" s="88">
        <v>0</v>
      </c>
      <c r="AF233" s="87">
        <v>0</v>
      </c>
      <c r="AG233" s="87">
        <f t="shared" si="43"/>
        <v>0</v>
      </c>
      <c r="AH233" s="87">
        <v>0</v>
      </c>
      <c r="AI233" s="88">
        <v>0</v>
      </c>
      <c r="AJ233" s="88">
        <v>0</v>
      </c>
      <c r="AK233" s="87">
        <v>0</v>
      </c>
      <c r="AL233" s="87">
        <f t="shared" si="44"/>
        <v>0</v>
      </c>
      <c r="AM233" s="87">
        <f t="shared" si="45"/>
        <v>0</v>
      </c>
      <c r="AN233" s="88">
        <v>0</v>
      </c>
      <c r="AO233" s="88">
        <v>0</v>
      </c>
      <c r="AP233" s="87">
        <v>0</v>
      </c>
      <c r="AQ233" s="87">
        <f t="shared" si="46"/>
        <v>0</v>
      </c>
      <c r="AR233" s="87">
        <v>0</v>
      </c>
      <c r="AS233" s="88">
        <v>0</v>
      </c>
      <c r="AT233" s="88">
        <v>0</v>
      </c>
      <c r="AU233" s="87">
        <v>0</v>
      </c>
      <c r="AV233" s="74">
        <f t="shared" si="47"/>
        <v>0</v>
      </c>
      <c r="AW233" s="74">
        <v>0</v>
      </c>
      <c r="AX233" s="75">
        <v>0</v>
      </c>
      <c r="AY233" s="75">
        <v>0</v>
      </c>
      <c r="AZ233" s="74">
        <v>0</v>
      </c>
      <c r="BA233" s="87">
        <f t="shared" si="48"/>
        <v>0</v>
      </c>
      <c r="BB233" s="74">
        <v>0</v>
      </c>
      <c r="BC233" s="74">
        <v>0</v>
      </c>
      <c r="BD233" s="75">
        <v>0</v>
      </c>
      <c r="BE233" s="74">
        <v>0</v>
      </c>
      <c r="BF233" s="87">
        <v>0</v>
      </c>
      <c r="BG233" s="74">
        <v>0</v>
      </c>
      <c r="BH233" s="74">
        <v>0</v>
      </c>
      <c r="BI233" s="75">
        <v>0</v>
      </c>
      <c r="BJ233" s="74">
        <v>0</v>
      </c>
    </row>
    <row r="234" spans="1:62" x14ac:dyDescent="0.25">
      <c r="A234" s="38">
        <v>348</v>
      </c>
      <c r="B234" s="7" t="s">
        <v>256</v>
      </c>
      <c r="C234" s="87">
        <f t="shared" si="37"/>
        <v>29.443889735746723</v>
      </c>
      <c r="D234" s="87">
        <v>29.403889735746723</v>
      </c>
      <c r="E234" s="88">
        <v>0.39140744374035702</v>
      </c>
      <c r="F234" s="88">
        <v>29.012482292006368</v>
      </c>
      <c r="G234" s="87">
        <v>3.9999999999999994E-2</v>
      </c>
      <c r="H234" s="87">
        <f t="shared" si="38"/>
        <v>18.372372329279923</v>
      </c>
      <c r="I234" s="87">
        <v>18.342372329279922</v>
      </c>
      <c r="J234" s="88">
        <v>7.3929582980324302E-2</v>
      </c>
      <c r="K234" s="88">
        <v>18.268442746299598</v>
      </c>
      <c r="L234" s="87">
        <v>3.0000000000000002E-2</v>
      </c>
      <c r="M234" s="87">
        <f t="shared" si="39"/>
        <v>24.530938916061672</v>
      </c>
      <c r="N234" s="87">
        <v>24.500938916061671</v>
      </c>
      <c r="O234" s="88">
        <v>1.88359343873401E-2</v>
      </c>
      <c r="P234" s="88">
        <v>24.482102981674331</v>
      </c>
      <c r="Q234" s="87">
        <v>0.03</v>
      </c>
      <c r="R234" s="87">
        <f t="shared" si="40"/>
        <v>25.979501563515697</v>
      </c>
      <c r="S234" s="87">
        <v>25.959501563515698</v>
      </c>
      <c r="T234" s="88">
        <v>0.16359688458448524</v>
      </c>
      <c r="U234" s="88">
        <v>25.795904678931212</v>
      </c>
      <c r="V234" s="87">
        <v>0.02</v>
      </c>
      <c r="W234" s="87">
        <f t="shared" si="41"/>
        <v>22.134251793514032</v>
      </c>
      <c r="X234" s="87">
        <v>22.104251793514031</v>
      </c>
      <c r="Y234" s="88">
        <v>2.7031045454210499E-2</v>
      </c>
      <c r="Z234" s="88">
        <v>22.077220748059819</v>
      </c>
      <c r="AA234" s="87">
        <v>3.0000000000000002E-2</v>
      </c>
      <c r="AB234" s="87">
        <f t="shared" si="42"/>
        <v>20.70711645192754</v>
      </c>
      <c r="AC234" s="87">
        <v>20.61711645192754</v>
      </c>
      <c r="AD234" s="88">
        <v>0.5571716119428527</v>
      </c>
      <c r="AE234" s="88">
        <v>20.059944839984688</v>
      </c>
      <c r="AF234" s="87">
        <v>0.09</v>
      </c>
      <c r="AG234" s="87">
        <f t="shared" si="43"/>
        <v>14.018051396790021</v>
      </c>
      <c r="AH234" s="87">
        <v>14.018051396790021</v>
      </c>
      <c r="AI234" s="88">
        <v>0.41354602596644296</v>
      </c>
      <c r="AJ234" s="88">
        <v>13.604505370823578</v>
      </c>
      <c r="AK234" s="87">
        <v>0</v>
      </c>
      <c r="AL234" s="87">
        <f t="shared" si="44"/>
        <v>25.241540809205503</v>
      </c>
      <c r="AM234" s="87">
        <f t="shared" si="45"/>
        <v>25.221540809205504</v>
      </c>
      <c r="AN234" s="88">
        <v>1.404326785800617</v>
      </c>
      <c r="AO234" s="88">
        <v>23.817214023404887</v>
      </c>
      <c r="AP234" s="87">
        <v>0.02</v>
      </c>
      <c r="AQ234" s="87">
        <f t="shared" si="46"/>
        <v>22.352380374311473</v>
      </c>
      <c r="AR234" s="87">
        <v>22.092380374311471</v>
      </c>
      <c r="AS234" s="88">
        <v>0.35134493341571493</v>
      </c>
      <c r="AT234" s="88">
        <v>21.741035440895757</v>
      </c>
      <c r="AU234" s="87">
        <v>0.26000000000000006</v>
      </c>
      <c r="AV234" s="74">
        <f t="shared" si="47"/>
        <v>26.820184949363998</v>
      </c>
      <c r="AW234" s="74">
        <v>25.603245949363998</v>
      </c>
      <c r="AX234" s="75">
        <v>1.587306082418851</v>
      </c>
      <c r="AY234" s="75">
        <v>24.015939866945146</v>
      </c>
      <c r="AZ234" s="74">
        <v>1.216939</v>
      </c>
      <c r="BA234" s="87">
        <f t="shared" si="48"/>
        <v>27.696294485986602</v>
      </c>
      <c r="BB234" s="74">
        <v>27.691721485986601</v>
      </c>
      <c r="BC234" s="74">
        <v>1.0887839977621914</v>
      </c>
      <c r="BD234" s="75">
        <v>26.602937488224409</v>
      </c>
      <c r="BE234" s="74">
        <v>4.5730000000000007E-3</v>
      </c>
      <c r="BF234" s="87">
        <v>47.351858231309606</v>
      </c>
      <c r="BG234" s="74">
        <v>45.990032231309605</v>
      </c>
      <c r="BH234" s="74">
        <v>1.1878433010943228</v>
      </c>
      <c r="BI234" s="75">
        <v>44.80218893021528</v>
      </c>
      <c r="BJ234" s="74">
        <v>1.3618259999999995</v>
      </c>
    </row>
    <row r="235" spans="1:62" x14ac:dyDescent="0.25">
      <c r="B235" s="7" t="s">
        <v>257</v>
      </c>
      <c r="C235" s="87">
        <f t="shared" si="37"/>
        <v>0</v>
      </c>
      <c r="D235" s="87">
        <v>0</v>
      </c>
      <c r="E235" s="88">
        <v>0</v>
      </c>
      <c r="F235" s="88">
        <v>0</v>
      </c>
      <c r="G235" s="87">
        <v>0</v>
      </c>
      <c r="H235" s="87">
        <f t="shared" si="38"/>
        <v>0</v>
      </c>
      <c r="I235" s="87">
        <v>0</v>
      </c>
      <c r="J235" s="88">
        <v>0</v>
      </c>
      <c r="K235" s="88">
        <v>0</v>
      </c>
      <c r="L235" s="87">
        <v>0</v>
      </c>
      <c r="M235" s="87">
        <f t="shared" si="39"/>
        <v>0</v>
      </c>
      <c r="N235" s="87">
        <v>0</v>
      </c>
      <c r="O235" s="88">
        <v>0</v>
      </c>
      <c r="P235" s="88">
        <v>0</v>
      </c>
      <c r="Q235" s="87">
        <v>0</v>
      </c>
      <c r="R235" s="87">
        <f t="shared" si="40"/>
        <v>5.7099650644302134E-2</v>
      </c>
      <c r="S235" s="87">
        <v>5.7099650644302134E-2</v>
      </c>
      <c r="T235" s="88">
        <v>0</v>
      </c>
      <c r="U235" s="88">
        <v>5.7099650644302134E-2</v>
      </c>
      <c r="V235" s="87">
        <v>0</v>
      </c>
      <c r="W235" s="87">
        <f t="shared" si="41"/>
        <v>0</v>
      </c>
      <c r="X235" s="87">
        <v>0</v>
      </c>
      <c r="Y235" s="88">
        <v>0</v>
      </c>
      <c r="Z235" s="88">
        <v>0</v>
      </c>
      <c r="AA235" s="87">
        <v>0</v>
      </c>
      <c r="AB235" s="87">
        <f t="shared" si="42"/>
        <v>0</v>
      </c>
      <c r="AC235" s="87">
        <v>0</v>
      </c>
      <c r="AD235" s="88">
        <v>0</v>
      </c>
      <c r="AE235" s="88">
        <v>0</v>
      </c>
      <c r="AF235" s="87">
        <v>0</v>
      </c>
      <c r="AG235" s="87">
        <f t="shared" si="43"/>
        <v>0</v>
      </c>
      <c r="AH235" s="87">
        <v>0</v>
      </c>
      <c r="AI235" s="88">
        <v>0</v>
      </c>
      <c r="AJ235" s="88">
        <v>0</v>
      </c>
      <c r="AK235" s="87">
        <v>0</v>
      </c>
      <c r="AL235" s="87">
        <f t="shared" si="44"/>
        <v>-0.97657461384353639</v>
      </c>
      <c r="AM235" s="87">
        <f t="shared" si="45"/>
        <v>-0.97657461384353639</v>
      </c>
      <c r="AN235" s="88">
        <v>0</v>
      </c>
      <c r="AO235" s="88">
        <v>-0.97657461384353639</v>
      </c>
      <c r="AP235" s="87">
        <v>0</v>
      </c>
      <c r="AQ235" s="87">
        <f t="shared" si="46"/>
        <v>0</v>
      </c>
      <c r="AR235" s="87">
        <v>0</v>
      </c>
      <c r="AS235" s="88">
        <v>0</v>
      </c>
      <c r="AT235" s="88">
        <v>0</v>
      </c>
      <c r="AU235" s="87">
        <v>0</v>
      </c>
      <c r="AV235" s="74">
        <f t="shared" si="47"/>
        <v>0</v>
      </c>
      <c r="AW235" s="74">
        <v>0</v>
      </c>
      <c r="AX235" s="75">
        <v>0</v>
      </c>
      <c r="AY235" s="75">
        <v>0</v>
      </c>
      <c r="AZ235" s="74">
        <v>0</v>
      </c>
      <c r="BA235" s="87">
        <f t="shared" si="48"/>
        <v>0</v>
      </c>
      <c r="BB235" s="74">
        <v>0</v>
      </c>
      <c r="BC235" s="74">
        <v>0</v>
      </c>
      <c r="BD235" s="75">
        <v>0</v>
      </c>
      <c r="BE235" s="74">
        <v>0</v>
      </c>
      <c r="BF235" s="87">
        <v>0.17140556381971878</v>
      </c>
      <c r="BG235" s="74">
        <v>0.17140556381971878</v>
      </c>
      <c r="BH235" s="74">
        <v>0</v>
      </c>
      <c r="BI235" s="75">
        <v>0.17140556381971878</v>
      </c>
      <c r="BJ235" s="74">
        <v>0</v>
      </c>
    </row>
    <row r="236" spans="1:62" x14ac:dyDescent="0.25">
      <c r="B236" s="7" t="s">
        <v>258</v>
      </c>
      <c r="C236" s="87">
        <f t="shared" si="37"/>
        <v>0</v>
      </c>
      <c r="D236" s="87">
        <v>0</v>
      </c>
      <c r="E236" s="88">
        <v>0</v>
      </c>
      <c r="F236" s="88">
        <v>0</v>
      </c>
      <c r="G236" s="87">
        <v>0</v>
      </c>
      <c r="H236" s="87">
        <f t="shared" si="38"/>
        <v>0</v>
      </c>
      <c r="I236" s="87">
        <v>0</v>
      </c>
      <c r="J236" s="88">
        <v>0</v>
      </c>
      <c r="K236" s="88">
        <v>0</v>
      </c>
      <c r="L236" s="87">
        <v>0</v>
      </c>
      <c r="M236" s="87">
        <f t="shared" si="39"/>
        <v>0</v>
      </c>
      <c r="N236" s="87">
        <v>0</v>
      </c>
      <c r="O236" s="88">
        <v>0</v>
      </c>
      <c r="P236" s="88">
        <v>0</v>
      </c>
      <c r="Q236" s="87">
        <v>0</v>
      </c>
      <c r="R236" s="87">
        <f t="shared" si="40"/>
        <v>0</v>
      </c>
      <c r="S236" s="87">
        <v>0</v>
      </c>
      <c r="T236" s="88">
        <v>0</v>
      </c>
      <c r="U236" s="88">
        <v>0</v>
      </c>
      <c r="V236" s="87">
        <v>0</v>
      </c>
      <c r="W236" s="87">
        <f t="shared" si="41"/>
        <v>0</v>
      </c>
      <c r="X236" s="87">
        <v>0</v>
      </c>
      <c r="Y236" s="88">
        <v>0</v>
      </c>
      <c r="Z236" s="88">
        <v>0</v>
      </c>
      <c r="AA236" s="87">
        <v>0</v>
      </c>
      <c r="AB236" s="87">
        <f t="shared" si="42"/>
        <v>0</v>
      </c>
      <c r="AC236" s="87">
        <v>0</v>
      </c>
      <c r="AD236" s="88">
        <v>0</v>
      </c>
      <c r="AE236" s="88">
        <v>0</v>
      </c>
      <c r="AF236" s="87">
        <v>0</v>
      </c>
      <c r="AG236" s="87">
        <f t="shared" si="43"/>
        <v>0</v>
      </c>
      <c r="AH236" s="87">
        <v>0</v>
      </c>
      <c r="AI236" s="88">
        <v>0</v>
      </c>
      <c r="AJ236" s="88">
        <v>0</v>
      </c>
      <c r="AK236" s="87">
        <v>0</v>
      </c>
      <c r="AL236" s="87">
        <f t="shared" si="44"/>
        <v>0</v>
      </c>
      <c r="AM236" s="87">
        <f t="shared" si="45"/>
        <v>0</v>
      </c>
      <c r="AN236" s="88">
        <v>0</v>
      </c>
      <c r="AO236" s="88">
        <v>0</v>
      </c>
      <c r="AP236" s="87">
        <v>0</v>
      </c>
      <c r="AQ236" s="87">
        <f t="shared" si="46"/>
        <v>0</v>
      </c>
      <c r="AR236" s="87">
        <v>0</v>
      </c>
      <c r="AS236" s="88">
        <v>0</v>
      </c>
      <c r="AT236" s="88">
        <v>0</v>
      </c>
      <c r="AU236" s="87">
        <v>0</v>
      </c>
      <c r="AV236" s="74">
        <f t="shared" si="47"/>
        <v>0</v>
      </c>
      <c r="AW236" s="74">
        <v>0</v>
      </c>
      <c r="AX236" s="75">
        <v>0</v>
      </c>
      <c r="AY236" s="75">
        <v>0</v>
      </c>
      <c r="AZ236" s="74">
        <v>0</v>
      </c>
      <c r="BA236" s="87">
        <f t="shared" si="48"/>
        <v>0</v>
      </c>
      <c r="BB236" s="74">
        <v>0</v>
      </c>
      <c r="BC236" s="74">
        <v>0</v>
      </c>
      <c r="BD236" s="75">
        <v>0</v>
      </c>
      <c r="BE236" s="74">
        <v>0</v>
      </c>
      <c r="BF236" s="87">
        <v>0</v>
      </c>
      <c r="BG236" s="74">
        <v>0</v>
      </c>
      <c r="BH236" s="74">
        <v>0</v>
      </c>
      <c r="BI236" s="75">
        <v>0</v>
      </c>
      <c r="BJ236" s="74">
        <v>0</v>
      </c>
    </row>
    <row r="237" spans="1:62" x14ac:dyDescent="0.25">
      <c r="B237" s="7" t="s">
        <v>259</v>
      </c>
      <c r="C237" s="87">
        <f t="shared" si="37"/>
        <v>0</v>
      </c>
      <c r="D237" s="87">
        <v>0</v>
      </c>
      <c r="E237" s="88">
        <v>0</v>
      </c>
      <c r="F237" s="88">
        <v>0</v>
      </c>
      <c r="G237" s="87">
        <v>0</v>
      </c>
      <c r="H237" s="87">
        <f t="shared" si="38"/>
        <v>0</v>
      </c>
      <c r="I237" s="87">
        <v>0</v>
      </c>
      <c r="J237" s="88">
        <v>0</v>
      </c>
      <c r="K237" s="88">
        <v>0</v>
      </c>
      <c r="L237" s="87">
        <v>0</v>
      </c>
      <c r="M237" s="87">
        <f t="shared" si="39"/>
        <v>0</v>
      </c>
      <c r="N237" s="87">
        <v>0</v>
      </c>
      <c r="O237" s="88">
        <v>0</v>
      </c>
      <c r="P237" s="88">
        <v>0</v>
      </c>
      <c r="Q237" s="87">
        <v>0</v>
      </c>
      <c r="R237" s="87">
        <f t="shared" si="40"/>
        <v>0</v>
      </c>
      <c r="S237" s="87">
        <v>0</v>
      </c>
      <c r="T237" s="88">
        <v>0</v>
      </c>
      <c r="U237" s="88">
        <v>0</v>
      </c>
      <c r="V237" s="87">
        <v>0</v>
      </c>
      <c r="W237" s="87">
        <f t="shared" si="41"/>
        <v>0</v>
      </c>
      <c r="X237" s="87">
        <v>0</v>
      </c>
      <c r="Y237" s="88">
        <v>0</v>
      </c>
      <c r="Z237" s="88">
        <v>0</v>
      </c>
      <c r="AA237" s="87">
        <v>0</v>
      </c>
      <c r="AB237" s="87">
        <f t="shared" si="42"/>
        <v>0</v>
      </c>
      <c r="AC237" s="87">
        <v>0</v>
      </c>
      <c r="AD237" s="88">
        <v>0</v>
      </c>
      <c r="AE237" s="88">
        <v>0</v>
      </c>
      <c r="AF237" s="87">
        <v>0</v>
      </c>
      <c r="AG237" s="87">
        <f t="shared" si="43"/>
        <v>0</v>
      </c>
      <c r="AH237" s="87">
        <v>0</v>
      </c>
      <c r="AI237" s="88">
        <v>0</v>
      </c>
      <c r="AJ237" s="88">
        <v>0</v>
      </c>
      <c r="AK237" s="87">
        <v>0</v>
      </c>
      <c r="AL237" s="87">
        <f t="shared" si="44"/>
        <v>0</v>
      </c>
      <c r="AM237" s="87">
        <f t="shared" si="45"/>
        <v>0</v>
      </c>
      <c r="AN237" s="88">
        <v>0</v>
      </c>
      <c r="AO237" s="88">
        <v>0</v>
      </c>
      <c r="AP237" s="87">
        <v>0</v>
      </c>
      <c r="AQ237" s="87">
        <f t="shared" si="46"/>
        <v>0</v>
      </c>
      <c r="AR237" s="87">
        <v>0</v>
      </c>
      <c r="AS237" s="88">
        <v>0</v>
      </c>
      <c r="AT237" s="88">
        <v>0</v>
      </c>
      <c r="AU237" s="87">
        <v>0</v>
      </c>
      <c r="AV237" s="74">
        <f t="shared" si="47"/>
        <v>0</v>
      </c>
      <c r="AW237" s="74">
        <v>0</v>
      </c>
      <c r="AX237" s="75">
        <v>0</v>
      </c>
      <c r="AY237" s="75">
        <v>0</v>
      </c>
      <c r="AZ237" s="74">
        <v>0</v>
      </c>
      <c r="BA237" s="87">
        <f t="shared" si="48"/>
        <v>0</v>
      </c>
      <c r="BB237" s="74">
        <v>0</v>
      </c>
      <c r="BC237" s="74">
        <v>0</v>
      </c>
      <c r="BD237" s="75">
        <v>0</v>
      </c>
      <c r="BE237" s="74">
        <v>0</v>
      </c>
      <c r="BF237" s="87">
        <v>0</v>
      </c>
      <c r="BG237" s="74">
        <v>0</v>
      </c>
      <c r="BH237" s="74">
        <v>0</v>
      </c>
      <c r="BI237" s="75">
        <v>0</v>
      </c>
      <c r="BJ237" s="74">
        <v>0</v>
      </c>
    </row>
    <row r="238" spans="1:62" x14ac:dyDescent="0.25">
      <c r="B238" s="7" t="s">
        <v>260</v>
      </c>
      <c r="C238" s="87">
        <f t="shared" si="37"/>
        <v>0</v>
      </c>
      <c r="D238" s="87">
        <v>0</v>
      </c>
      <c r="E238" s="88">
        <v>0</v>
      </c>
      <c r="F238" s="88">
        <v>0</v>
      </c>
      <c r="G238" s="87">
        <v>0</v>
      </c>
      <c r="H238" s="87">
        <f t="shared" si="38"/>
        <v>0</v>
      </c>
      <c r="I238" s="87">
        <v>0</v>
      </c>
      <c r="J238" s="88">
        <v>0</v>
      </c>
      <c r="K238" s="88">
        <v>0</v>
      </c>
      <c r="L238" s="87">
        <v>0</v>
      </c>
      <c r="M238" s="87">
        <f t="shared" si="39"/>
        <v>0</v>
      </c>
      <c r="N238" s="87">
        <v>0</v>
      </c>
      <c r="O238" s="88">
        <v>0</v>
      </c>
      <c r="P238" s="88">
        <v>0</v>
      </c>
      <c r="Q238" s="87">
        <v>0</v>
      </c>
      <c r="R238" s="87">
        <f t="shared" si="40"/>
        <v>0</v>
      </c>
      <c r="S238" s="87">
        <v>0</v>
      </c>
      <c r="T238" s="88">
        <v>0</v>
      </c>
      <c r="U238" s="88">
        <v>0</v>
      </c>
      <c r="V238" s="87">
        <v>0</v>
      </c>
      <c r="W238" s="87">
        <f t="shared" si="41"/>
        <v>0</v>
      </c>
      <c r="X238" s="87">
        <v>0</v>
      </c>
      <c r="Y238" s="88">
        <v>0</v>
      </c>
      <c r="Z238" s="88">
        <v>0</v>
      </c>
      <c r="AA238" s="87">
        <v>0</v>
      </c>
      <c r="AB238" s="87">
        <f t="shared" si="42"/>
        <v>0</v>
      </c>
      <c r="AC238" s="87">
        <v>0</v>
      </c>
      <c r="AD238" s="88">
        <v>0</v>
      </c>
      <c r="AE238" s="88">
        <v>0</v>
      </c>
      <c r="AF238" s="87">
        <v>0</v>
      </c>
      <c r="AG238" s="87">
        <f t="shared" si="43"/>
        <v>0</v>
      </c>
      <c r="AH238" s="87">
        <v>0</v>
      </c>
      <c r="AI238" s="88">
        <v>0</v>
      </c>
      <c r="AJ238" s="88">
        <v>0</v>
      </c>
      <c r="AK238" s="87">
        <v>0</v>
      </c>
      <c r="AL238" s="87">
        <f t="shared" si="44"/>
        <v>0</v>
      </c>
      <c r="AM238" s="87">
        <f t="shared" si="45"/>
        <v>0</v>
      </c>
      <c r="AN238" s="88">
        <v>0</v>
      </c>
      <c r="AO238" s="88">
        <v>0</v>
      </c>
      <c r="AP238" s="87">
        <v>0</v>
      </c>
      <c r="AQ238" s="87">
        <f t="shared" si="46"/>
        <v>0</v>
      </c>
      <c r="AR238" s="87">
        <v>0</v>
      </c>
      <c r="AS238" s="88">
        <v>0</v>
      </c>
      <c r="AT238" s="88">
        <v>0</v>
      </c>
      <c r="AU238" s="87">
        <v>0</v>
      </c>
      <c r="AV238" s="74">
        <f t="shared" si="47"/>
        <v>0</v>
      </c>
      <c r="AW238" s="74">
        <v>0</v>
      </c>
      <c r="AX238" s="75">
        <v>0</v>
      </c>
      <c r="AY238" s="75">
        <v>0</v>
      </c>
      <c r="AZ238" s="74">
        <v>0</v>
      </c>
      <c r="BA238" s="87">
        <f t="shared" si="48"/>
        <v>0</v>
      </c>
      <c r="BB238" s="74">
        <v>0</v>
      </c>
      <c r="BC238" s="74">
        <v>0</v>
      </c>
      <c r="BD238" s="75">
        <v>0</v>
      </c>
      <c r="BE238" s="74">
        <v>0</v>
      </c>
      <c r="BF238" s="87">
        <v>0</v>
      </c>
      <c r="BG238" s="74">
        <v>0</v>
      </c>
      <c r="BH238" s="74">
        <v>0</v>
      </c>
      <c r="BI238" s="75">
        <v>0</v>
      </c>
      <c r="BJ238" s="74">
        <v>0</v>
      </c>
    </row>
    <row r="239" spans="1:62" x14ac:dyDescent="0.25">
      <c r="B239" s="7" t="s">
        <v>261</v>
      </c>
      <c r="C239" s="87">
        <f t="shared" si="37"/>
        <v>0</v>
      </c>
      <c r="D239" s="87">
        <v>0</v>
      </c>
      <c r="E239" s="88">
        <v>0</v>
      </c>
      <c r="F239" s="88">
        <v>0</v>
      </c>
      <c r="G239" s="87">
        <v>0</v>
      </c>
      <c r="H239" s="87">
        <f t="shared" si="38"/>
        <v>0</v>
      </c>
      <c r="I239" s="87">
        <v>0</v>
      </c>
      <c r="J239" s="88">
        <v>0</v>
      </c>
      <c r="K239" s="88">
        <v>0</v>
      </c>
      <c r="L239" s="87">
        <v>0</v>
      </c>
      <c r="M239" s="87">
        <f t="shared" si="39"/>
        <v>0</v>
      </c>
      <c r="N239" s="87">
        <v>0</v>
      </c>
      <c r="O239" s="88">
        <v>0</v>
      </c>
      <c r="P239" s="88">
        <v>0</v>
      </c>
      <c r="Q239" s="87">
        <v>0</v>
      </c>
      <c r="R239" s="87">
        <f t="shared" si="40"/>
        <v>0</v>
      </c>
      <c r="S239" s="87">
        <v>0</v>
      </c>
      <c r="T239" s="88">
        <v>0</v>
      </c>
      <c r="U239" s="88">
        <v>0</v>
      </c>
      <c r="V239" s="87">
        <v>0</v>
      </c>
      <c r="W239" s="87">
        <f t="shared" si="41"/>
        <v>0</v>
      </c>
      <c r="X239" s="87">
        <v>0</v>
      </c>
      <c r="Y239" s="88">
        <v>0</v>
      </c>
      <c r="Z239" s="88">
        <v>0</v>
      </c>
      <c r="AA239" s="87">
        <v>0</v>
      </c>
      <c r="AB239" s="87">
        <f t="shared" si="42"/>
        <v>0</v>
      </c>
      <c r="AC239" s="87">
        <v>0</v>
      </c>
      <c r="AD239" s="88">
        <v>0</v>
      </c>
      <c r="AE239" s="88">
        <v>0</v>
      </c>
      <c r="AF239" s="87">
        <v>0</v>
      </c>
      <c r="AG239" s="87">
        <f t="shared" si="43"/>
        <v>0</v>
      </c>
      <c r="AH239" s="87">
        <v>0</v>
      </c>
      <c r="AI239" s="88">
        <v>0</v>
      </c>
      <c r="AJ239" s="88">
        <v>0</v>
      </c>
      <c r="AK239" s="87">
        <v>0</v>
      </c>
      <c r="AL239" s="87">
        <f t="shared" si="44"/>
        <v>0</v>
      </c>
      <c r="AM239" s="87">
        <f t="shared" si="45"/>
        <v>0</v>
      </c>
      <c r="AN239" s="88">
        <v>0</v>
      </c>
      <c r="AO239" s="88">
        <v>0</v>
      </c>
      <c r="AP239" s="87">
        <v>0</v>
      </c>
      <c r="AQ239" s="87">
        <f t="shared" si="46"/>
        <v>0</v>
      </c>
      <c r="AR239" s="87">
        <v>0</v>
      </c>
      <c r="AS239" s="88">
        <v>0</v>
      </c>
      <c r="AT239" s="88">
        <v>0</v>
      </c>
      <c r="AU239" s="87">
        <v>0</v>
      </c>
      <c r="AV239" s="74">
        <f t="shared" si="47"/>
        <v>0</v>
      </c>
      <c r="AW239" s="74">
        <v>0</v>
      </c>
      <c r="AX239" s="75">
        <v>0</v>
      </c>
      <c r="AY239" s="75">
        <v>0</v>
      </c>
      <c r="AZ239" s="74">
        <v>0</v>
      </c>
      <c r="BA239" s="87">
        <f t="shared" si="48"/>
        <v>0</v>
      </c>
      <c r="BB239" s="74">
        <v>0</v>
      </c>
      <c r="BC239" s="74">
        <v>0</v>
      </c>
      <c r="BD239" s="75">
        <v>0</v>
      </c>
      <c r="BE239" s="74">
        <v>0</v>
      </c>
      <c r="BF239" s="87">
        <v>0</v>
      </c>
      <c r="BG239" s="74">
        <v>0</v>
      </c>
      <c r="BH239" s="74">
        <v>0</v>
      </c>
      <c r="BI239" s="75">
        <v>0</v>
      </c>
      <c r="BJ239" s="74">
        <v>0</v>
      </c>
    </row>
    <row r="240" spans="1:62" x14ac:dyDescent="0.25">
      <c r="A240" s="38">
        <v>246</v>
      </c>
      <c r="B240" s="7" t="s">
        <v>262</v>
      </c>
      <c r="C240" s="87">
        <f t="shared" si="37"/>
        <v>0.57888533362659356</v>
      </c>
      <c r="D240" s="87">
        <v>0.35888533362659358</v>
      </c>
      <c r="E240" s="88">
        <v>0</v>
      </c>
      <c r="F240" s="88">
        <v>0.35888533362659358</v>
      </c>
      <c r="G240" s="87">
        <v>0.22</v>
      </c>
      <c r="H240" s="87">
        <f t="shared" si="38"/>
        <v>1.0047557037604331</v>
      </c>
      <c r="I240" s="87">
        <v>0.46475570376043307</v>
      </c>
      <c r="J240" s="88">
        <v>0.11607952312638201</v>
      </c>
      <c r="K240" s="88">
        <v>0.34867618063405104</v>
      </c>
      <c r="L240" s="87">
        <v>0.54</v>
      </c>
      <c r="M240" s="87">
        <f t="shared" si="39"/>
        <v>2.7039103945562823</v>
      </c>
      <c r="N240" s="87">
        <v>2.6939103945562826</v>
      </c>
      <c r="O240" s="88">
        <v>9.8700542282864456E-2</v>
      </c>
      <c r="P240" s="88">
        <v>2.5952098522734182</v>
      </c>
      <c r="Q240" s="87">
        <v>0.01</v>
      </c>
      <c r="R240" s="87">
        <f t="shared" si="40"/>
        <v>1.1240720801554192</v>
      </c>
      <c r="S240" s="87">
        <v>0.81407208015541921</v>
      </c>
      <c r="T240" s="88">
        <v>0</v>
      </c>
      <c r="U240" s="88">
        <v>0.81407208015541921</v>
      </c>
      <c r="V240" s="87">
        <v>0.31000000000000005</v>
      </c>
      <c r="W240" s="87">
        <f t="shared" si="41"/>
        <v>-1.2281203663947817</v>
      </c>
      <c r="X240" s="87">
        <v>-1.6581203663947819</v>
      </c>
      <c r="Y240" s="88">
        <v>0</v>
      </c>
      <c r="Z240" s="88">
        <v>-1.6581203663947819</v>
      </c>
      <c r="AA240" s="87">
        <v>0.43000000000000005</v>
      </c>
      <c r="AB240" s="87">
        <f t="shared" si="42"/>
        <v>0.28519929650808756</v>
      </c>
      <c r="AC240" s="87">
        <v>0.23519929650808757</v>
      </c>
      <c r="AD240" s="88">
        <v>1.3736375760308128</v>
      </c>
      <c r="AE240" s="88">
        <v>-1.1384382795227252</v>
      </c>
      <c r="AF240" s="87">
        <v>0.05</v>
      </c>
      <c r="AG240" s="87">
        <f t="shared" si="43"/>
        <v>1.9619526248705814</v>
      </c>
      <c r="AH240" s="87">
        <v>1.9319526248705814</v>
      </c>
      <c r="AI240" s="88">
        <v>0.16723573861670693</v>
      </c>
      <c r="AJ240" s="88">
        <v>1.7647168862538745</v>
      </c>
      <c r="AK240" s="87">
        <v>0.03</v>
      </c>
      <c r="AL240" s="87">
        <f t="shared" si="44"/>
        <v>2.8972085003259562</v>
      </c>
      <c r="AM240" s="87">
        <f t="shared" si="45"/>
        <v>2.4972085003259563</v>
      </c>
      <c r="AN240" s="88">
        <v>0</v>
      </c>
      <c r="AO240" s="88">
        <v>2.4972085003259563</v>
      </c>
      <c r="AP240" s="87">
        <v>0.4</v>
      </c>
      <c r="AQ240" s="87">
        <f t="shared" si="46"/>
        <v>0.61868673963769139</v>
      </c>
      <c r="AR240" s="87">
        <v>0.56868673963769134</v>
      </c>
      <c r="AS240" s="88">
        <v>0</v>
      </c>
      <c r="AT240" s="88">
        <v>0.56868673963769134</v>
      </c>
      <c r="AU240" s="87">
        <v>0.05</v>
      </c>
      <c r="AV240" s="74">
        <f t="shared" si="47"/>
        <v>1.9137047812746399</v>
      </c>
      <c r="AW240" s="74">
        <v>1.4613087812746399</v>
      </c>
      <c r="AX240" s="75">
        <v>0.65060630070776782</v>
      </c>
      <c r="AY240" s="75">
        <v>0.81070248056687211</v>
      </c>
      <c r="AZ240" s="74">
        <v>0.45239600000000002</v>
      </c>
      <c r="BA240" s="87">
        <f t="shared" si="48"/>
        <v>4.5246443950008199</v>
      </c>
      <c r="BB240" s="74">
        <v>4.48901039500082</v>
      </c>
      <c r="BC240" s="74">
        <v>0.17722972978110799</v>
      </c>
      <c r="BD240" s="75">
        <v>4.3117806652197119</v>
      </c>
      <c r="BE240" s="74">
        <v>3.5634000000000006E-2</v>
      </c>
      <c r="BF240" s="87">
        <v>11.348210936264854</v>
      </c>
      <c r="BG240" s="74">
        <v>10.422575936264854</v>
      </c>
      <c r="BH240" s="74">
        <v>2.2682146600975308</v>
      </c>
      <c r="BI240" s="75">
        <v>8.1543612761673234</v>
      </c>
      <c r="BJ240" s="74">
        <v>0.92563499999999987</v>
      </c>
    </row>
    <row r="241" spans="1:62" x14ac:dyDescent="0.25">
      <c r="B241" s="7" t="s">
        <v>263</v>
      </c>
      <c r="C241" s="87">
        <f t="shared" si="37"/>
        <v>0</v>
      </c>
      <c r="D241" s="87">
        <v>0</v>
      </c>
      <c r="E241" s="88">
        <v>0</v>
      </c>
      <c r="F241" s="88">
        <v>0</v>
      </c>
      <c r="G241" s="87">
        <v>0</v>
      </c>
      <c r="H241" s="87">
        <f t="shared" si="38"/>
        <v>0</v>
      </c>
      <c r="I241" s="87">
        <v>0</v>
      </c>
      <c r="J241" s="88">
        <v>0</v>
      </c>
      <c r="K241" s="88">
        <v>0</v>
      </c>
      <c r="L241" s="87">
        <v>0</v>
      </c>
      <c r="M241" s="87">
        <f t="shared" si="39"/>
        <v>0</v>
      </c>
      <c r="N241" s="87">
        <v>0</v>
      </c>
      <c r="O241" s="88">
        <v>0</v>
      </c>
      <c r="P241" s="88">
        <v>0</v>
      </c>
      <c r="Q241" s="87">
        <v>0</v>
      </c>
      <c r="R241" s="87">
        <f t="shared" si="40"/>
        <v>0</v>
      </c>
      <c r="S241" s="87">
        <v>0</v>
      </c>
      <c r="T241" s="88">
        <v>0</v>
      </c>
      <c r="U241" s="88">
        <v>0</v>
      </c>
      <c r="V241" s="87">
        <v>0</v>
      </c>
      <c r="W241" s="87">
        <f t="shared" si="41"/>
        <v>0</v>
      </c>
      <c r="X241" s="87">
        <v>0</v>
      </c>
      <c r="Y241" s="88">
        <v>0</v>
      </c>
      <c r="Z241" s="88">
        <v>0</v>
      </c>
      <c r="AA241" s="87">
        <v>0</v>
      </c>
      <c r="AB241" s="87">
        <f t="shared" si="42"/>
        <v>0</v>
      </c>
      <c r="AC241" s="87">
        <v>0</v>
      </c>
      <c r="AD241" s="88">
        <v>0</v>
      </c>
      <c r="AE241" s="88">
        <v>0</v>
      </c>
      <c r="AF241" s="87">
        <v>0</v>
      </c>
      <c r="AG241" s="87">
        <f t="shared" si="43"/>
        <v>0</v>
      </c>
      <c r="AH241" s="87">
        <v>0</v>
      </c>
      <c r="AI241" s="88">
        <v>0</v>
      </c>
      <c r="AJ241" s="88">
        <v>0</v>
      </c>
      <c r="AK241" s="87">
        <v>0</v>
      </c>
      <c r="AL241" s="87">
        <f t="shared" si="44"/>
        <v>0</v>
      </c>
      <c r="AM241" s="87">
        <f t="shared" si="45"/>
        <v>0</v>
      </c>
      <c r="AN241" s="88">
        <v>0</v>
      </c>
      <c r="AO241" s="88">
        <v>0</v>
      </c>
      <c r="AP241" s="87">
        <v>0</v>
      </c>
      <c r="AQ241" s="87">
        <f t="shared" si="46"/>
        <v>0</v>
      </c>
      <c r="AR241" s="87">
        <v>0</v>
      </c>
      <c r="AS241" s="88">
        <v>0</v>
      </c>
      <c r="AT241" s="88">
        <v>0</v>
      </c>
      <c r="AU241" s="87">
        <v>0</v>
      </c>
      <c r="AV241" s="74">
        <f t="shared" si="47"/>
        <v>0</v>
      </c>
      <c r="AW241" s="74">
        <v>0</v>
      </c>
      <c r="AX241" s="75">
        <v>0</v>
      </c>
      <c r="AY241" s="75">
        <v>0</v>
      </c>
      <c r="AZ241" s="74">
        <v>0</v>
      </c>
      <c r="BA241" s="87">
        <f t="shared" si="48"/>
        <v>0</v>
      </c>
      <c r="BB241" s="74">
        <v>0</v>
      </c>
      <c r="BC241" s="74">
        <v>0</v>
      </c>
      <c r="BD241" s="75">
        <v>0</v>
      </c>
      <c r="BE241" s="74">
        <v>0</v>
      </c>
      <c r="BF241" s="87">
        <v>0</v>
      </c>
      <c r="BG241" s="74">
        <v>0</v>
      </c>
      <c r="BH241" s="74">
        <v>0</v>
      </c>
      <c r="BI241" s="75">
        <v>0</v>
      </c>
      <c r="BJ241" s="74">
        <v>0</v>
      </c>
    </row>
    <row r="242" spans="1:62" x14ac:dyDescent="0.25">
      <c r="A242" s="38">
        <v>250</v>
      </c>
      <c r="B242" s="7" t="s">
        <v>264</v>
      </c>
      <c r="C242" s="87">
        <f t="shared" si="37"/>
        <v>63.933059875076751</v>
      </c>
      <c r="D242" s="87">
        <v>62.343059875076747</v>
      </c>
      <c r="E242" s="88">
        <v>10.679068458971308</v>
      </c>
      <c r="F242" s="88">
        <v>51.663991416105439</v>
      </c>
      <c r="G242" s="87">
        <v>1.5899999999999999</v>
      </c>
      <c r="H242" s="87">
        <f t="shared" si="38"/>
        <v>62.476640876764783</v>
      </c>
      <c r="I242" s="87">
        <v>61.536640876764785</v>
      </c>
      <c r="J242" s="88">
        <v>66.825612951349939</v>
      </c>
      <c r="K242" s="88">
        <v>-5.2889720745851561</v>
      </c>
      <c r="L242" s="87">
        <v>0.94000000000000006</v>
      </c>
      <c r="M242" s="87">
        <f t="shared" si="39"/>
        <v>63.135316452099481</v>
      </c>
      <c r="N242" s="87">
        <v>62.305316452099483</v>
      </c>
      <c r="O242" s="88">
        <v>88.710655011685105</v>
      </c>
      <c r="P242" s="88">
        <v>-26.405338559585623</v>
      </c>
      <c r="Q242" s="87">
        <v>0.83</v>
      </c>
      <c r="R242" s="87">
        <f t="shared" si="40"/>
        <v>58.762534587824959</v>
      </c>
      <c r="S242" s="87">
        <v>55.182534587824961</v>
      </c>
      <c r="T242" s="88">
        <v>10.803857724675741</v>
      </c>
      <c r="U242" s="88">
        <v>44.378676863149217</v>
      </c>
      <c r="V242" s="87">
        <v>3.5799999999999987</v>
      </c>
      <c r="W242" s="87">
        <f t="shared" si="41"/>
        <v>51.464025591384527</v>
      </c>
      <c r="X242" s="87">
        <v>46.184025591384525</v>
      </c>
      <c r="Y242" s="88">
        <v>12.179544541200213</v>
      </c>
      <c r="Z242" s="88">
        <v>34.00448105018431</v>
      </c>
      <c r="AA242" s="87">
        <v>5.28</v>
      </c>
      <c r="AB242" s="87">
        <f t="shared" si="42"/>
        <v>47.846577970166557</v>
      </c>
      <c r="AC242" s="87">
        <v>46.976577970166559</v>
      </c>
      <c r="AD242" s="88">
        <v>14.198839407589062</v>
      </c>
      <c r="AE242" s="88">
        <v>32.777738562577497</v>
      </c>
      <c r="AF242" s="87">
        <v>0.87</v>
      </c>
      <c r="AG242" s="87">
        <f t="shared" si="43"/>
        <v>38.640535814583771</v>
      </c>
      <c r="AH242" s="87">
        <v>37.490535814583772</v>
      </c>
      <c r="AI242" s="88">
        <v>21.390498783596101</v>
      </c>
      <c r="AJ242" s="88">
        <v>16.100037030987671</v>
      </c>
      <c r="AK242" s="87">
        <v>1.1499999999999999</v>
      </c>
      <c r="AL242" s="87">
        <f t="shared" si="44"/>
        <v>62.240630659837308</v>
      </c>
      <c r="AM242" s="87">
        <f t="shared" si="45"/>
        <v>59.340630659837309</v>
      </c>
      <c r="AN242" s="88">
        <v>10.602078462295632</v>
      </c>
      <c r="AO242" s="88">
        <v>48.738552197541679</v>
      </c>
      <c r="AP242" s="87">
        <v>2.8999999999999986</v>
      </c>
      <c r="AQ242" s="87">
        <f t="shared" si="46"/>
        <v>68.975243803971907</v>
      </c>
      <c r="AR242" s="87">
        <v>68.015243803971913</v>
      </c>
      <c r="AS242" s="88">
        <v>40.890781653448485</v>
      </c>
      <c r="AT242" s="88">
        <v>27.124462150523421</v>
      </c>
      <c r="AU242" s="87">
        <v>0.96000000000000019</v>
      </c>
      <c r="AV242" s="74">
        <f t="shared" si="47"/>
        <v>54.717517943127199</v>
      </c>
      <c r="AW242" s="74">
        <v>54.151398943127198</v>
      </c>
      <c r="AX242" s="75">
        <v>51.146358932507724</v>
      </c>
      <c r="AY242" s="75">
        <v>3.0050400106194743</v>
      </c>
      <c r="AZ242" s="74">
        <v>0.56611899999999993</v>
      </c>
      <c r="BA242" s="87">
        <f t="shared" si="48"/>
        <v>56.959538474213325</v>
      </c>
      <c r="BB242" s="74">
        <v>55.690724367906199</v>
      </c>
      <c r="BC242" s="74">
        <v>29.085624202126692</v>
      </c>
      <c r="BD242" s="75">
        <v>26.605100165779508</v>
      </c>
      <c r="BE242" s="74">
        <v>1.2688141063071261</v>
      </c>
      <c r="BF242" s="87">
        <v>86.182307650753827</v>
      </c>
      <c r="BG242" s="74">
        <v>83.952387877556347</v>
      </c>
      <c r="BH242" s="74">
        <v>13.006783145337675</v>
      </c>
      <c r="BI242" s="75">
        <v>70.945604732218669</v>
      </c>
      <c r="BJ242" s="74">
        <v>2.2299197731974805</v>
      </c>
    </row>
    <row r="243" spans="1:62" x14ac:dyDescent="0.25">
      <c r="B243" s="7" t="s">
        <v>265</v>
      </c>
      <c r="C243" s="87">
        <f t="shared" si="37"/>
        <v>0</v>
      </c>
      <c r="D243" s="87">
        <v>0</v>
      </c>
      <c r="E243" s="88">
        <v>0</v>
      </c>
      <c r="F243" s="88">
        <v>0</v>
      </c>
      <c r="G243" s="87">
        <v>0</v>
      </c>
      <c r="H243" s="87">
        <f t="shared" si="38"/>
        <v>0</v>
      </c>
      <c r="I243" s="87">
        <v>0</v>
      </c>
      <c r="J243" s="88">
        <v>0</v>
      </c>
      <c r="K243" s="88">
        <v>0</v>
      </c>
      <c r="L243" s="87">
        <v>0</v>
      </c>
      <c r="M243" s="87">
        <f t="shared" si="39"/>
        <v>0</v>
      </c>
      <c r="N243" s="87">
        <v>0</v>
      </c>
      <c r="O243" s="88">
        <v>0</v>
      </c>
      <c r="P243" s="88">
        <v>0</v>
      </c>
      <c r="Q243" s="87">
        <v>0</v>
      </c>
      <c r="R243" s="87">
        <f t="shared" si="40"/>
        <v>0</v>
      </c>
      <c r="S243" s="87">
        <v>0</v>
      </c>
      <c r="T243" s="88">
        <v>0</v>
      </c>
      <c r="U243" s="88">
        <v>0</v>
      </c>
      <c r="V243" s="87">
        <v>0</v>
      </c>
      <c r="W243" s="87">
        <f t="shared" si="41"/>
        <v>0</v>
      </c>
      <c r="X243" s="87">
        <v>0</v>
      </c>
      <c r="Y243" s="88">
        <v>0</v>
      </c>
      <c r="Z243" s="88">
        <v>0</v>
      </c>
      <c r="AA243" s="87">
        <v>0</v>
      </c>
      <c r="AB243" s="87">
        <f t="shared" si="42"/>
        <v>0</v>
      </c>
      <c r="AC243" s="87">
        <v>0</v>
      </c>
      <c r="AD243" s="88">
        <v>0</v>
      </c>
      <c r="AE243" s="88">
        <v>0</v>
      </c>
      <c r="AF243" s="87">
        <v>0</v>
      </c>
      <c r="AG243" s="87">
        <f t="shared" si="43"/>
        <v>0</v>
      </c>
      <c r="AH243" s="87">
        <v>0</v>
      </c>
      <c r="AI243" s="88">
        <v>0</v>
      </c>
      <c r="AJ243" s="88">
        <v>0</v>
      </c>
      <c r="AK243" s="87">
        <v>0</v>
      </c>
      <c r="AL243" s="87">
        <f t="shared" si="44"/>
        <v>0</v>
      </c>
      <c r="AM243" s="87">
        <f t="shared" si="45"/>
        <v>0</v>
      </c>
      <c r="AN243" s="88">
        <v>0</v>
      </c>
      <c r="AO243" s="88">
        <v>0</v>
      </c>
      <c r="AP243" s="87">
        <v>0</v>
      </c>
      <c r="AQ243" s="87">
        <f t="shared" si="46"/>
        <v>0</v>
      </c>
      <c r="AR243" s="87">
        <v>0</v>
      </c>
      <c r="AS243" s="88">
        <v>0</v>
      </c>
      <c r="AT243" s="88">
        <v>0</v>
      </c>
      <c r="AU243" s="87">
        <v>0</v>
      </c>
      <c r="AV243" s="74">
        <f t="shared" si="47"/>
        <v>0</v>
      </c>
      <c r="AW243" s="74">
        <v>0</v>
      </c>
      <c r="AX243" s="75">
        <v>0</v>
      </c>
      <c r="AY243" s="75">
        <v>0</v>
      </c>
      <c r="AZ243" s="74">
        <v>0</v>
      </c>
      <c r="BA243" s="87">
        <f t="shared" si="48"/>
        <v>0</v>
      </c>
      <c r="BB243" s="74">
        <v>0</v>
      </c>
      <c r="BC243" s="74">
        <v>0</v>
      </c>
      <c r="BD243" s="75">
        <v>0</v>
      </c>
      <c r="BE243" s="74">
        <v>0</v>
      </c>
      <c r="BF243" s="87">
        <v>0</v>
      </c>
      <c r="BG243" s="74">
        <v>0</v>
      </c>
      <c r="BH243" s="74">
        <v>0</v>
      </c>
      <c r="BI243" s="75">
        <v>0</v>
      </c>
      <c r="BJ243" s="74">
        <v>0</v>
      </c>
    </row>
    <row r="244" spans="1:62" x14ac:dyDescent="0.25">
      <c r="B244" s="7" t="s">
        <v>266</v>
      </c>
      <c r="C244" s="87">
        <f t="shared" si="37"/>
        <v>0</v>
      </c>
      <c r="D244" s="87">
        <v>0</v>
      </c>
      <c r="E244" s="88">
        <v>0</v>
      </c>
      <c r="F244" s="88">
        <v>0</v>
      </c>
      <c r="G244" s="87">
        <v>0</v>
      </c>
      <c r="H244" s="87">
        <f t="shared" si="38"/>
        <v>0</v>
      </c>
      <c r="I244" s="87">
        <v>0</v>
      </c>
      <c r="J244" s="88">
        <v>0</v>
      </c>
      <c r="K244" s="88">
        <v>0</v>
      </c>
      <c r="L244" s="87">
        <v>0</v>
      </c>
      <c r="M244" s="87">
        <f t="shared" si="39"/>
        <v>0</v>
      </c>
      <c r="N244" s="87">
        <v>0</v>
      </c>
      <c r="O244" s="88">
        <v>0</v>
      </c>
      <c r="P244" s="88">
        <v>0</v>
      </c>
      <c r="Q244" s="87">
        <v>0</v>
      </c>
      <c r="R244" s="87">
        <f t="shared" si="40"/>
        <v>0</v>
      </c>
      <c r="S244" s="87">
        <v>0</v>
      </c>
      <c r="T244" s="88">
        <v>0</v>
      </c>
      <c r="U244" s="88">
        <v>0</v>
      </c>
      <c r="V244" s="87">
        <v>0</v>
      </c>
      <c r="W244" s="87">
        <f t="shared" si="41"/>
        <v>0</v>
      </c>
      <c r="X244" s="87">
        <v>0</v>
      </c>
      <c r="Y244" s="88">
        <v>0</v>
      </c>
      <c r="Z244" s="88">
        <v>0</v>
      </c>
      <c r="AA244" s="87">
        <v>0</v>
      </c>
      <c r="AB244" s="87">
        <f t="shared" si="42"/>
        <v>0</v>
      </c>
      <c r="AC244" s="87">
        <v>0</v>
      </c>
      <c r="AD244" s="88">
        <v>0</v>
      </c>
      <c r="AE244" s="88">
        <v>0</v>
      </c>
      <c r="AF244" s="87">
        <v>0</v>
      </c>
      <c r="AG244" s="87">
        <f t="shared" si="43"/>
        <v>0</v>
      </c>
      <c r="AH244" s="87">
        <v>0</v>
      </c>
      <c r="AI244" s="88">
        <v>0</v>
      </c>
      <c r="AJ244" s="88">
        <v>0</v>
      </c>
      <c r="AK244" s="87">
        <v>0</v>
      </c>
      <c r="AL244" s="87">
        <f t="shared" si="44"/>
        <v>0</v>
      </c>
      <c r="AM244" s="87">
        <f t="shared" si="45"/>
        <v>0</v>
      </c>
      <c r="AN244" s="88">
        <v>0</v>
      </c>
      <c r="AO244" s="88">
        <v>0</v>
      </c>
      <c r="AP244" s="87">
        <v>0</v>
      </c>
      <c r="AQ244" s="87">
        <f t="shared" si="46"/>
        <v>0</v>
      </c>
      <c r="AR244" s="87">
        <v>0</v>
      </c>
      <c r="AS244" s="88">
        <v>0</v>
      </c>
      <c r="AT244" s="88">
        <v>0</v>
      </c>
      <c r="AU244" s="87">
        <v>0</v>
      </c>
      <c r="AV244" s="74">
        <f t="shared" si="47"/>
        <v>0</v>
      </c>
      <c r="AW244" s="74">
        <v>0</v>
      </c>
      <c r="AX244" s="75">
        <v>0</v>
      </c>
      <c r="AY244" s="75">
        <v>0</v>
      </c>
      <c r="AZ244" s="74">
        <v>0</v>
      </c>
      <c r="BA244" s="87">
        <f t="shared" si="48"/>
        <v>0</v>
      </c>
      <c r="BB244" s="74">
        <v>0</v>
      </c>
      <c r="BC244" s="74">
        <v>0</v>
      </c>
      <c r="BD244" s="75">
        <v>0</v>
      </c>
      <c r="BE244" s="74">
        <v>0</v>
      </c>
      <c r="BF244" s="87">
        <v>0</v>
      </c>
      <c r="BG244" s="74">
        <v>0</v>
      </c>
      <c r="BH244" s="74">
        <v>0</v>
      </c>
      <c r="BI244" s="75">
        <v>0</v>
      </c>
      <c r="BJ244" s="74">
        <v>0</v>
      </c>
    </row>
    <row r="245" spans="1:62" x14ac:dyDescent="0.25">
      <c r="B245" s="7" t="s">
        <v>267</v>
      </c>
      <c r="C245" s="87">
        <f t="shared" si="37"/>
        <v>0</v>
      </c>
      <c r="D245" s="87">
        <v>0</v>
      </c>
      <c r="E245" s="88">
        <v>0</v>
      </c>
      <c r="F245" s="88">
        <v>0</v>
      </c>
      <c r="G245" s="87">
        <v>0</v>
      </c>
      <c r="H245" s="87">
        <f t="shared" si="38"/>
        <v>0</v>
      </c>
      <c r="I245" s="87">
        <v>0</v>
      </c>
      <c r="J245" s="88">
        <v>0</v>
      </c>
      <c r="K245" s="88">
        <v>0</v>
      </c>
      <c r="L245" s="87">
        <v>0</v>
      </c>
      <c r="M245" s="87">
        <f t="shared" si="39"/>
        <v>0</v>
      </c>
      <c r="N245" s="87">
        <v>0</v>
      </c>
      <c r="O245" s="88">
        <v>0</v>
      </c>
      <c r="P245" s="88">
        <v>0</v>
      </c>
      <c r="Q245" s="87">
        <v>0</v>
      </c>
      <c r="R245" s="87">
        <f t="shared" si="40"/>
        <v>0</v>
      </c>
      <c r="S245" s="87">
        <v>0</v>
      </c>
      <c r="T245" s="88">
        <v>0</v>
      </c>
      <c r="U245" s="88">
        <v>0</v>
      </c>
      <c r="V245" s="87">
        <v>0</v>
      </c>
      <c r="W245" s="87">
        <f t="shared" si="41"/>
        <v>0</v>
      </c>
      <c r="X245" s="87">
        <v>0</v>
      </c>
      <c r="Y245" s="88">
        <v>0</v>
      </c>
      <c r="Z245" s="88">
        <v>0</v>
      </c>
      <c r="AA245" s="87">
        <v>0</v>
      </c>
      <c r="AB245" s="87">
        <f t="shared" si="42"/>
        <v>0</v>
      </c>
      <c r="AC245" s="87">
        <v>0</v>
      </c>
      <c r="AD245" s="88">
        <v>0</v>
      </c>
      <c r="AE245" s="88">
        <v>0</v>
      </c>
      <c r="AF245" s="87">
        <v>0</v>
      </c>
      <c r="AG245" s="87">
        <f t="shared" si="43"/>
        <v>0</v>
      </c>
      <c r="AH245" s="87">
        <v>0</v>
      </c>
      <c r="AI245" s="88">
        <v>0</v>
      </c>
      <c r="AJ245" s="88">
        <v>0</v>
      </c>
      <c r="AK245" s="87">
        <v>0</v>
      </c>
      <c r="AL245" s="87">
        <f t="shared" si="44"/>
        <v>0</v>
      </c>
      <c r="AM245" s="87">
        <f t="shared" si="45"/>
        <v>0</v>
      </c>
      <c r="AN245" s="88">
        <v>0</v>
      </c>
      <c r="AO245" s="88">
        <v>0</v>
      </c>
      <c r="AP245" s="87">
        <v>0</v>
      </c>
      <c r="AQ245" s="87">
        <f t="shared" si="46"/>
        <v>0</v>
      </c>
      <c r="AR245" s="87">
        <v>0</v>
      </c>
      <c r="AS245" s="88">
        <v>0</v>
      </c>
      <c r="AT245" s="88">
        <v>0</v>
      </c>
      <c r="AU245" s="87">
        <v>0</v>
      </c>
      <c r="AV245" s="74">
        <f t="shared" si="47"/>
        <v>0</v>
      </c>
      <c r="AW245" s="74">
        <v>0</v>
      </c>
      <c r="AX245" s="75">
        <v>0</v>
      </c>
      <c r="AY245" s="75">
        <v>0</v>
      </c>
      <c r="AZ245" s="74">
        <v>0</v>
      </c>
      <c r="BA245" s="87">
        <f t="shared" si="48"/>
        <v>0</v>
      </c>
      <c r="BB245" s="74">
        <v>0</v>
      </c>
      <c r="BC245" s="74">
        <v>0</v>
      </c>
      <c r="BD245" s="75">
        <v>0</v>
      </c>
      <c r="BE245" s="74">
        <v>0</v>
      </c>
      <c r="BF245" s="87">
        <v>0</v>
      </c>
      <c r="BG245" s="74">
        <v>0</v>
      </c>
      <c r="BH245" s="74">
        <v>0</v>
      </c>
      <c r="BI245" s="75">
        <v>0</v>
      </c>
      <c r="BJ245" s="74">
        <v>0</v>
      </c>
    </row>
    <row r="246" spans="1:62" x14ac:dyDescent="0.25">
      <c r="A246" s="38">
        <v>191</v>
      </c>
      <c r="B246" s="7" t="s">
        <v>268</v>
      </c>
      <c r="C246" s="87">
        <f t="shared" si="37"/>
        <v>1.2836465205253094</v>
      </c>
      <c r="D246" s="87">
        <v>1.2836465205253094</v>
      </c>
      <c r="E246" s="88">
        <v>0</v>
      </c>
      <c r="F246" s="88">
        <v>1.2836465205253094</v>
      </c>
      <c r="G246" s="87">
        <v>0</v>
      </c>
      <c r="H246" s="87">
        <f t="shared" si="38"/>
        <v>-0.24923829360826716</v>
      </c>
      <c r="I246" s="87">
        <v>-0.24923829360826716</v>
      </c>
      <c r="J246" s="88">
        <v>0</v>
      </c>
      <c r="K246" s="88">
        <v>-0.24923829360826716</v>
      </c>
      <c r="L246" s="87">
        <v>0</v>
      </c>
      <c r="M246" s="87">
        <f t="shared" si="39"/>
        <v>0.38003943143252894</v>
      </c>
      <c r="N246" s="87">
        <v>0.38003943143252894</v>
      </c>
      <c r="O246" s="88">
        <v>0</v>
      </c>
      <c r="P246" s="88">
        <v>0.38003943143252894</v>
      </c>
      <c r="Q246" s="87">
        <v>0</v>
      </c>
      <c r="R246" s="87">
        <f t="shared" si="40"/>
        <v>0.44588759406206857</v>
      </c>
      <c r="S246" s="87">
        <v>0.44588759406206857</v>
      </c>
      <c r="T246" s="88">
        <v>3.7520420817984498E-2</v>
      </c>
      <c r="U246" s="88">
        <v>0.40836717324408406</v>
      </c>
      <c r="V246" s="87">
        <v>0</v>
      </c>
      <c r="W246" s="87">
        <f t="shared" si="41"/>
        <v>-0.84902917893902907</v>
      </c>
      <c r="X246" s="87">
        <v>-0.84902917893902907</v>
      </c>
      <c r="Y246" s="88">
        <v>0</v>
      </c>
      <c r="Z246" s="88">
        <v>-0.84902917893902907</v>
      </c>
      <c r="AA246" s="87">
        <v>0</v>
      </c>
      <c r="AB246" s="87">
        <f t="shared" si="42"/>
        <v>-0.24929926935694702</v>
      </c>
      <c r="AC246" s="87">
        <v>-0.24929926935694702</v>
      </c>
      <c r="AD246" s="88">
        <v>1.12480587450478E-2</v>
      </c>
      <c r="AE246" s="88">
        <v>-0.26054732810199482</v>
      </c>
      <c r="AF246" s="87">
        <v>0</v>
      </c>
      <c r="AG246" s="87">
        <f t="shared" si="43"/>
        <v>-0.64995008420946343</v>
      </c>
      <c r="AH246" s="87">
        <v>-0.64995008420946343</v>
      </c>
      <c r="AI246" s="88">
        <v>2.6973386773813501E-2</v>
      </c>
      <c r="AJ246" s="88">
        <v>-0.67692347098327699</v>
      </c>
      <c r="AK246" s="87">
        <v>0</v>
      </c>
      <c r="AL246" s="87">
        <f t="shared" si="44"/>
        <v>-0.10372295190127309</v>
      </c>
      <c r="AM246" s="87">
        <f t="shared" si="45"/>
        <v>-0.10372295190127309</v>
      </c>
      <c r="AN246" s="88">
        <v>0</v>
      </c>
      <c r="AO246" s="88">
        <v>-0.10372295190127309</v>
      </c>
      <c r="AP246" s="87">
        <v>0</v>
      </c>
      <c r="AQ246" s="87">
        <f t="shared" si="46"/>
        <v>2.7887623365490275E-3</v>
      </c>
      <c r="AR246" s="87">
        <v>2.7887623365490275E-3</v>
      </c>
      <c r="AS246" s="88">
        <v>0</v>
      </c>
      <c r="AT246" s="88">
        <v>2.7887623365490275E-3</v>
      </c>
      <c r="AU246" s="87">
        <v>0</v>
      </c>
      <c r="AV246" s="74">
        <f t="shared" si="47"/>
        <v>1.0873094773916694E-2</v>
      </c>
      <c r="AW246" s="74">
        <v>1.0873094773916694E-2</v>
      </c>
      <c r="AX246" s="75">
        <v>0.121549621201289</v>
      </c>
      <c r="AY246" s="75">
        <v>-0.1106765264273723</v>
      </c>
      <c r="AZ246" s="74">
        <v>0</v>
      </c>
      <c r="BA246" s="87">
        <f t="shared" si="48"/>
        <v>-1.40462831816479E-2</v>
      </c>
      <c r="BB246" s="74">
        <v>-1.40462831816479E-2</v>
      </c>
      <c r="BC246" s="74">
        <v>0</v>
      </c>
      <c r="BD246" s="75">
        <v>-1.40462831816479E-2</v>
      </c>
      <c r="BE246" s="74">
        <v>0</v>
      </c>
      <c r="BF246" s="87">
        <v>0.48009514594130076</v>
      </c>
      <c r="BG246" s="74">
        <v>0.48009514594130076</v>
      </c>
      <c r="BH246" s="74">
        <v>0</v>
      </c>
      <c r="BI246" s="75">
        <v>0.48009514594130076</v>
      </c>
      <c r="BJ246" s="74">
        <v>0</v>
      </c>
    </row>
    <row r="247" spans="1:62" x14ac:dyDescent="0.25">
      <c r="B247" s="7" t="s">
        <v>269</v>
      </c>
      <c r="C247" s="87">
        <f t="shared" si="37"/>
        <v>0</v>
      </c>
      <c r="D247" s="87">
        <v>0</v>
      </c>
      <c r="E247" s="88">
        <v>0</v>
      </c>
      <c r="F247" s="88">
        <v>0</v>
      </c>
      <c r="G247" s="87">
        <v>0</v>
      </c>
      <c r="H247" s="87">
        <f t="shared" si="38"/>
        <v>0</v>
      </c>
      <c r="I247" s="87">
        <v>0</v>
      </c>
      <c r="J247" s="88">
        <v>0</v>
      </c>
      <c r="K247" s="88">
        <v>0</v>
      </c>
      <c r="L247" s="87">
        <v>0</v>
      </c>
      <c r="M247" s="87">
        <f t="shared" si="39"/>
        <v>0</v>
      </c>
      <c r="N247" s="87">
        <v>0</v>
      </c>
      <c r="O247" s="88">
        <v>0</v>
      </c>
      <c r="P247" s="88">
        <v>0</v>
      </c>
      <c r="Q247" s="87">
        <v>0</v>
      </c>
      <c r="R247" s="87">
        <f t="shared" si="40"/>
        <v>0</v>
      </c>
      <c r="S247" s="87">
        <v>0</v>
      </c>
      <c r="T247" s="88">
        <v>0</v>
      </c>
      <c r="U247" s="88">
        <v>0</v>
      </c>
      <c r="V247" s="87">
        <v>0</v>
      </c>
      <c r="W247" s="87">
        <f t="shared" si="41"/>
        <v>0</v>
      </c>
      <c r="X247" s="87">
        <v>0</v>
      </c>
      <c r="Y247" s="88">
        <v>0</v>
      </c>
      <c r="Z247" s="88">
        <v>0</v>
      </c>
      <c r="AA247" s="87">
        <v>0</v>
      </c>
      <c r="AB247" s="87">
        <f t="shared" si="42"/>
        <v>0</v>
      </c>
      <c r="AC247" s="87">
        <v>0</v>
      </c>
      <c r="AD247" s="88">
        <v>0</v>
      </c>
      <c r="AE247" s="88">
        <v>0</v>
      </c>
      <c r="AF247" s="87">
        <v>0</v>
      </c>
      <c r="AG247" s="87">
        <f t="shared" si="43"/>
        <v>0</v>
      </c>
      <c r="AH247" s="87">
        <v>0</v>
      </c>
      <c r="AI247" s="88">
        <v>0</v>
      </c>
      <c r="AJ247" s="88">
        <v>0</v>
      </c>
      <c r="AK247" s="87">
        <v>0</v>
      </c>
      <c r="AL247" s="87">
        <f t="shared" si="44"/>
        <v>0</v>
      </c>
      <c r="AM247" s="87">
        <f t="shared" si="45"/>
        <v>0</v>
      </c>
      <c r="AN247" s="88">
        <v>0</v>
      </c>
      <c r="AO247" s="88">
        <v>0</v>
      </c>
      <c r="AP247" s="87">
        <v>0</v>
      </c>
      <c r="AQ247" s="87">
        <f t="shared" si="46"/>
        <v>0</v>
      </c>
      <c r="AR247" s="87">
        <v>0</v>
      </c>
      <c r="AS247" s="88">
        <v>0</v>
      </c>
      <c r="AT247" s="88">
        <v>0</v>
      </c>
      <c r="AU247" s="87">
        <v>0</v>
      </c>
      <c r="AV247" s="74">
        <f t="shared" si="47"/>
        <v>0</v>
      </c>
      <c r="AW247" s="74">
        <v>0</v>
      </c>
      <c r="AX247" s="75">
        <v>0</v>
      </c>
      <c r="AY247" s="75">
        <v>0</v>
      </c>
      <c r="AZ247" s="74">
        <v>0</v>
      </c>
      <c r="BA247" s="87">
        <f t="shared" si="48"/>
        <v>0</v>
      </c>
      <c r="BB247" s="74">
        <v>0</v>
      </c>
      <c r="BC247" s="74">
        <v>0</v>
      </c>
      <c r="BD247" s="75">
        <v>0</v>
      </c>
      <c r="BE247" s="74">
        <v>0</v>
      </c>
      <c r="BF247" s="87">
        <v>0</v>
      </c>
      <c r="BG247" s="74">
        <v>0</v>
      </c>
      <c r="BH247" s="74">
        <v>0</v>
      </c>
      <c r="BI247" s="75">
        <v>0</v>
      </c>
      <c r="BJ247" s="74">
        <v>0</v>
      </c>
    </row>
    <row r="248" spans="1:62" x14ac:dyDescent="0.25">
      <c r="B248" s="7" t="s">
        <v>270</v>
      </c>
      <c r="C248" s="87">
        <f t="shared" si="37"/>
        <v>0</v>
      </c>
      <c r="D248" s="87">
        <v>0</v>
      </c>
      <c r="E248" s="88">
        <v>0</v>
      </c>
      <c r="F248" s="88">
        <v>0</v>
      </c>
      <c r="G248" s="87">
        <v>0</v>
      </c>
      <c r="H248" s="87">
        <f t="shared" si="38"/>
        <v>0</v>
      </c>
      <c r="I248" s="87">
        <v>0</v>
      </c>
      <c r="J248" s="88">
        <v>0</v>
      </c>
      <c r="K248" s="88">
        <v>0</v>
      </c>
      <c r="L248" s="87">
        <v>0</v>
      </c>
      <c r="M248" s="87">
        <f t="shared" si="39"/>
        <v>0</v>
      </c>
      <c r="N248" s="87">
        <v>0</v>
      </c>
      <c r="O248" s="88">
        <v>0</v>
      </c>
      <c r="P248" s="88">
        <v>0</v>
      </c>
      <c r="Q248" s="87">
        <v>0</v>
      </c>
      <c r="R248" s="87">
        <f t="shared" si="40"/>
        <v>0</v>
      </c>
      <c r="S248" s="87">
        <v>0</v>
      </c>
      <c r="T248" s="88">
        <v>0</v>
      </c>
      <c r="U248" s="88">
        <v>0</v>
      </c>
      <c r="V248" s="87">
        <v>0</v>
      </c>
      <c r="W248" s="87">
        <f t="shared" si="41"/>
        <v>0</v>
      </c>
      <c r="X248" s="87">
        <v>0</v>
      </c>
      <c r="Y248" s="88">
        <v>0</v>
      </c>
      <c r="Z248" s="88">
        <v>0</v>
      </c>
      <c r="AA248" s="87">
        <v>0</v>
      </c>
      <c r="AB248" s="87">
        <f t="shared" si="42"/>
        <v>0</v>
      </c>
      <c r="AC248" s="87">
        <v>0</v>
      </c>
      <c r="AD248" s="88">
        <v>0</v>
      </c>
      <c r="AE248" s="88">
        <v>0</v>
      </c>
      <c r="AF248" s="87">
        <v>0</v>
      </c>
      <c r="AG248" s="87">
        <f t="shared" si="43"/>
        <v>0</v>
      </c>
      <c r="AH248" s="87">
        <v>0</v>
      </c>
      <c r="AI248" s="88">
        <v>0</v>
      </c>
      <c r="AJ248" s="88">
        <v>0</v>
      </c>
      <c r="AK248" s="87">
        <v>0</v>
      </c>
      <c r="AL248" s="87">
        <f t="shared" si="44"/>
        <v>0</v>
      </c>
      <c r="AM248" s="87">
        <f t="shared" si="45"/>
        <v>0</v>
      </c>
      <c r="AN248" s="88">
        <v>0</v>
      </c>
      <c r="AO248" s="88">
        <v>0</v>
      </c>
      <c r="AP248" s="87">
        <v>0</v>
      </c>
      <c r="AQ248" s="87">
        <f t="shared" si="46"/>
        <v>0</v>
      </c>
      <c r="AR248" s="87">
        <v>0</v>
      </c>
      <c r="AS248" s="88">
        <v>0</v>
      </c>
      <c r="AT248" s="88">
        <v>0</v>
      </c>
      <c r="AU248" s="87">
        <v>0</v>
      </c>
      <c r="AV248" s="74">
        <f t="shared" si="47"/>
        <v>0</v>
      </c>
      <c r="AW248" s="74">
        <v>0</v>
      </c>
      <c r="AX248" s="75">
        <v>0</v>
      </c>
      <c r="AY248" s="75">
        <v>0</v>
      </c>
      <c r="AZ248" s="74">
        <v>0</v>
      </c>
      <c r="BA248" s="87">
        <f t="shared" si="48"/>
        <v>0</v>
      </c>
      <c r="BB248" s="74">
        <v>0</v>
      </c>
      <c r="BC248" s="74">
        <v>0</v>
      </c>
      <c r="BD248" s="75">
        <v>0</v>
      </c>
      <c r="BE248" s="74">
        <v>0</v>
      </c>
      <c r="BF248" s="87">
        <v>0</v>
      </c>
      <c r="BG248" s="74">
        <v>0</v>
      </c>
      <c r="BH248" s="74">
        <v>0</v>
      </c>
      <c r="BI248" s="75">
        <v>0</v>
      </c>
      <c r="BJ248" s="74">
        <v>0</v>
      </c>
    </row>
    <row r="249" spans="1:62" x14ac:dyDescent="0.25">
      <c r="A249" s="38">
        <v>203</v>
      </c>
      <c r="B249" s="7" t="s">
        <v>271</v>
      </c>
      <c r="C249" s="87">
        <f t="shared" si="37"/>
        <v>3.514917426342691</v>
      </c>
      <c r="D249" s="87">
        <v>3.3749174263426909</v>
      </c>
      <c r="E249" s="88">
        <v>14.002998847644999</v>
      </c>
      <c r="F249" s="88">
        <v>-10.628081421302308</v>
      </c>
      <c r="G249" s="87">
        <v>0.14000000000000001</v>
      </c>
      <c r="H249" s="87">
        <f t="shared" si="38"/>
        <v>9.9032592208772225</v>
      </c>
      <c r="I249" s="87">
        <v>9.9032592208772225</v>
      </c>
      <c r="J249" s="88">
        <v>0.2337693503822095</v>
      </c>
      <c r="K249" s="88">
        <v>9.6694898704950134</v>
      </c>
      <c r="L249" s="87">
        <v>0</v>
      </c>
      <c r="M249" s="87">
        <f t="shared" si="39"/>
        <v>11.66363216781679</v>
      </c>
      <c r="N249" s="87">
        <v>10.503632167816789</v>
      </c>
      <c r="O249" s="88">
        <v>24.971254054155242</v>
      </c>
      <c r="P249" s="88">
        <v>-14.467621886338453</v>
      </c>
      <c r="Q249" s="87">
        <v>1.1600000000000001</v>
      </c>
      <c r="R249" s="87">
        <f t="shared" si="40"/>
        <v>8.6331940763964266</v>
      </c>
      <c r="S249" s="87">
        <v>8.243194076396426</v>
      </c>
      <c r="T249" s="88">
        <v>3.6355284583331851</v>
      </c>
      <c r="U249" s="88">
        <v>4.6076656180632405</v>
      </c>
      <c r="V249" s="87">
        <v>0.39</v>
      </c>
      <c r="W249" s="87">
        <f t="shared" si="41"/>
        <v>6.3984706772227709</v>
      </c>
      <c r="X249" s="87">
        <v>6.1184706772227706</v>
      </c>
      <c r="Y249" s="88">
        <v>3.2171235479422695E-2</v>
      </c>
      <c r="Z249" s="88">
        <v>6.086299441743348</v>
      </c>
      <c r="AA249" s="87">
        <v>0.28000000000000003</v>
      </c>
      <c r="AB249" s="87">
        <f t="shared" si="42"/>
        <v>5.3821390634094817</v>
      </c>
      <c r="AC249" s="87">
        <v>5.3521390634094814</v>
      </c>
      <c r="AD249" s="88">
        <v>14.773980559716875</v>
      </c>
      <c r="AE249" s="88">
        <v>-9.421841496307394</v>
      </c>
      <c r="AF249" s="87">
        <v>0.03</v>
      </c>
      <c r="AG249" s="87">
        <f t="shared" si="43"/>
        <v>14.05653761919887</v>
      </c>
      <c r="AH249" s="87">
        <v>12.536537619198871</v>
      </c>
      <c r="AI249" s="88">
        <v>4.9629155880348748</v>
      </c>
      <c r="AJ249" s="88">
        <v>7.5736220311639961</v>
      </c>
      <c r="AK249" s="87">
        <v>1.5200000000000002</v>
      </c>
      <c r="AL249" s="87">
        <f t="shared" si="44"/>
        <v>6.5392048058805825</v>
      </c>
      <c r="AM249" s="87">
        <f t="shared" si="45"/>
        <v>6.4092048058805826</v>
      </c>
      <c r="AN249" s="88">
        <v>2.2714524316080968</v>
      </c>
      <c r="AO249" s="88">
        <v>4.1377523742724858</v>
      </c>
      <c r="AP249" s="87">
        <v>0.13</v>
      </c>
      <c r="AQ249" s="87">
        <f t="shared" si="46"/>
        <v>13.826562048353075</v>
      </c>
      <c r="AR249" s="87">
        <v>13.666562048353075</v>
      </c>
      <c r="AS249" s="88">
        <v>0.12857930045169061</v>
      </c>
      <c r="AT249" s="88">
        <v>13.537982747901385</v>
      </c>
      <c r="AU249" s="87">
        <v>0.16</v>
      </c>
      <c r="AV249" s="74">
        <f t="shared" si="47"/>
        <v>20.246708631772599</v>
      </c>
      <c r="AW249" s="74">
        <v>19.583833631772599</v>
      </c>
      <c r="AX249" s="75">
        <v>11.500399839437508</v>
      </c>
      <c r="AY249" s="75">
        <v>8.0834337923350912</v>
      </c>
      <c r="AZ249" s="74">
        <v>0.66287499999999999</v>
      </c>
      <c r="BA249" s="87">
        <f t="shared" si="48"/>
        <v>23.087431503809899</v>
      </c>
      <c r="BB249" s="74">
        <v>22.357898503809899</v>
      </c>
      <c r="BC249" s="74">
        <v>6.8885774479466484</v>
      </c>
      <c r="BD249" s="75">
        <v>15.469321055863249</v>
      </c>
      <c r="BE249" s="74">
        <v>0.72953299999999999</v>
      </c>
      <c r="BF249" s="87">
        <v>52.032424259356389</v>
      </c>
      <c r="BG249" s="74">
        <v>51.296955259356388</v>
      </c>
      <c r="BH249" s="74">
        <v>5.6596116861825738</v>
      </c>
      <c r="BI249" s="75">
        <v>45.637343573173816</v>
      </c>
      <c r="BJ249" s="74">
        <v>0.73546899999999993</v>
      </c>
    </row>
    <row r="250" spans="1:62" x14ac:dyDescent="0.25">
      <c r="B250" s="7" t="s">
        <v>272</v>
      </c>
      <c r="C250" s="87">
        <f t="shared" si="37"/>
        <v>0</v>
      </c>
      <c r="D250" s="87">
        <v>0</v>
      </c>
      <c r="E250" s="88">
        <v>0</v>
      </c>
      <c r="F250" s="88">
        <v>0</v>
      </c>
      <c r="G250" s="87">
        <v>0</v>
      </c>
      <c r="H250" s="87">
        <f t="shared" si="38"/>
        <v>0</v>
      </c>
      <c r="I250" s="87">
        <v>0</v>
      </c>
      <c r="J250" s="88">
        <v>0</v>
      </c>
      <c r="K250" s="88">
        <v>0</v>
      </c>
      <c r="L250" s="87">
        <v>0</v>
      </c>
      <c r="M250" s="87">
        <f t="shared" si="39"/>
        <v>0</v>
      </c>
      <c r="N250" s="87">
        <v>0</v>
      </c>
      <c r="O250" s="88">
        <v>0</v>
      </c>
      <c r="P250" s="88">
        <v>0</v>
      </c>
      <c r="Q250" s="87">
        <v>0</v>
      </c>
      <c r="R250" s="87">
        <f t="shared" si="40"/>
        <v>0</v>
      </c>
      <c r="S250" s="87">
        <v>0</v>
      </c>
      <c r="T250" s="88">
        <v>0</v>
      </c>
      <c r="U250" s="88">
        <v>0</v>
      </c>
      <c r="V250" s="87">
        <v>0</v>
      </c>
      <c r="W250" s="87">
        <f t="shared" si="41"/>
        <v>0</v>
      </c>
      <c r="X250" s="87">
        <v>0</v>
      </c>
      <c r="Y250" s="88">
        <v>0</v>
      </c>
      <c r="Z250" s="88">
        <v>0</v>
      </c>
      <c r="AA250" s="87">
        <v>0</v>
      </c>
      <c r="AB250" s="87">
        <f t="shared" si="42"/>
        <v>0</v>
      </c>
      <c r="AC250" s="87">
        <v>0</v>
      </c>
      <c r="AD250" s="88">
        <v>0</v>
      </c>
      <c r="AE250" s="88">
        <v>0</v>
      </c>
      <c r="AF250" s="87">
        <v>0</v>
      </c>
      <c r="AG250" s="87">
        <f t="shared" si="43"/>
        <v>0</v>
      </c>
      <c r="AH250" s="87">
        <v>0</v>
      </c>
      <c r="AI250" s="88">
        <v>0</v>
      </c>
      <c r="AJ250" s="88">
        <v>0</v>
      </c>
      <c r="AK250" s="87">
        <v>0</v>
      </c>
      <c r="AL250" s="87">
        <f t="shared" si="44"/>
        <v>0</v>
      </c>
      <c r="AM250" s="87">
        <f t="shared" si="45"/>
        <v>0</v>
      </c>
      <c r="AN250" s="88">
        <v>0</v>
      </c>
      <c r="AO250" s="88">
        <v>0</v>
      </c>
      <c r="AP250" s="87">
        <v>0</v>
      </c>
      <c r="AQ250" s="87">
        <f t="shared" si="46"/>
        <v>0</v>
      </c>
      <c r="AR250" s="87">
        <v>0</v>
      </c>
      <c r="AS250" s="88">
        <v>0</v>
      </c>
      <c r="AT250" s="88">
        <v>0</v>
      </c>
      <c r="AU250" s="87">
        <v>0</v>
      </c>
      <c r="AV250" s="74">
        <f t="shared" si="47"/>
        <v>0</v>
      </c>
      <c r="AW250" s="74">
        <v>0</v>
      </c>
      <c r="AX250" s="75">
        <v>0</v>
      </c>
      <c r="AY250" s="75">
        <v>0</v>
      </c>
      <c r="AZ250" s="74">
        <v>0</v>
      </c>
      <c r="BA250" s="87">
        <f t="shared" si="48"/>
        <v>0</v>
      </c>
      <c r="BB250" s="74">
        <v>0</v>
      </c>
      <c r="BC250" s="74">
        <v>0</v>
      </c>
      <c r="BD250" s="75">
        <v>0</v>
      </c>
      <c r="BE250" s="74">
        <v>0</v>
      </c>
      <c r="BF250" s="87">
        <v>0</v>
      </c>
      <c r="BG250" s="74">
        <v>0</v>
      </c>
      <c r="BH250" s="74">
        <v>0</v>
      </c>
      <c r="BI250" s="75">
        <v>0</v>
      </c>
      <c r="BJ250" s="74">
        <v>0</v>
      </c>
    </row>
    <row r="251" spans="1:62" x14ac:dyDescent="0.25">
      <c r="B251" s="7" t="s">
        <v>273</v>
      </c>
      <c r="C251" s="87">
        <f t="shared" si="37"/>
        <v>0</v>
      </c>
      <c r="D251" s="87">
        <v>0</v>
      </c>
      <c r="E251" s="88">
        <v>0</v>
      </c>
      <c r="F251" s="88">
        <v>0</v>
      </c>
      <c r="G251" s="87">
        <v>0</v>
      </c>
      <c r="H251" s="87">
        <f t="shared" si="38"/>
        <v>0</v>
      </c>
      <c r="I251" s="87">
        <v>0</v>
      </c>
      <c r="J251" s="88">
        <v>0</v>
      </c>
      <c r="K251" s="88">
        <v>0</v>
      </c>
      <c r="L251" s="87">
        <v>0</v>
      </c>
      <c r="M251" s="87">
        <f t="shared" si="39"/>
        <v>0</v>
      </c>
      <c r="N251" s="87">
        <v>0</v>
      </c>
      <c r="O251" s="88">
        <v>0</v>
      </c>
      <c r="P251" s="88">
        <v>0</v>
      </c>
      <c r="Q251" s="87">
        <v>0</v>
      </c>
      <c r="R251" s="87">
        <f t="shared" si="40"/>
        <v>0</v>
      </c>
      <c r="S251" s="87">
        <v>0</v>
      </c>
      <c r="T251" s="88">
        <v>0</v>
      </c>
      <c r="U251" s="88">
        <v>0</v>
      </c>
      <c r="V251" s="87">
        <v>0</v>
      </c>
      <c r="W251" s="87">
        <f t="shared" si="41"/>
        <v>0</v>
      </c>
      <c r="X251" s="87">
        <v>0</v>
      </c>
      <c r="Y251" s="88">
        <v>0</v>
      </c>
      <c r="Z251" s="88">
        <v>0</v>
      </c>
      <c r="AA251" s="87">
        <v>0</v>
      </c>
      <c r="AB251" s="87">
        <f t="shared" si="42"/>
        <v>0</v>
      </c>
      <c r="AC251" s="87">
        <v>0</v>
      </c>
      <c r="AD251" s="88">
        <v>0</v>
      </c>
      <c r="AE251" s="88">
        <v>0</v>
      </c>
      <c r="AF251" s="87">
        <v>0</v>
      </c>
      <c r="AG251" s="87">
        <f t="shared" si="43"/>
        <v>0</v>
      </c>
      <c r="AH251" s="87">
        <v>0</v>
      </c>
      <c r="AI251" s="88">
        <v>0</v>
      </c>
      <c r="AJ251" s="88">
        <v>0</v>
      </c>
      <c r="AK251" s="87">
        <v>0</v>
      </c>
      <c r="AL251" s="87">
        <f t="shared" si="44"/>
        <v>6.7020466786023705E-2</v>
      </c>
      <c r="AM251" s="87">
        <f t="shared" si="45"/>
        <v>6.7020466786023705E-2</v>
      </c>
      <c r="AN251" s="88">
        <v>0</v>
      </c>
      <c r="AO251" s="88">
        <v>6.7020466786023705E-2</v>
      </c>
      <c r="AP251" s="87">
        <v>0</v>
      </c>
      <c r="AQ251" s="87">
        <f t="shared" si="46"/>
        <v>0</v>
      </c>
      <c r="AR251" s="87">
        <v>0</v>
      </c>
      <c r="AS251" s="88">
        <v>0</v>
      </c>
      <c r="AT251" s="88">
        <v>0</v>
      </c>
      <c r="AU251" s="87">
        <v>0</v>
      </c>
      <c r="AV251" s="74">
        <f t="shared" si="47"/>
        <v>0</v>
      </c>
      <c r="AW251" s="74">
        <v>0</v>
      </c>
      <c r="AX251" s="75">
        <v>0</v>
      </c>
      <c r="AY251" s="75">
        <v>0</v>
      </c>
      <c r="AZ251" s="74">
        <v>0</v>
      </c>
      <c r="BA251" s="87">
        <f t="shared" si="48"/>
        <v>0</v>
      </c>
      <c r="BB251" s="74">
        <v>0</v>
      </c>
      <c r="BC251" s="74">
        <v>0</v>
      </c>
      <c r="BD251" s="75">
        <v>0</v>
      </c>
      <c r="BE251" s="74">
        <v>0</v>
      </c>
      <c r="BF251" s="87">
        <v>6.7868588036336234E-4</v>
      </c>
      <c r="BG251" s="74">
        <v>6.7868588036336234E-4</v>
      </c>
      <c r="BH251" s="74">
        <v>0</v>
      </c>
      <c r="BI251" s="75">
        <v>6.7868588036336234E-4</v>
      </c>
      <c r="BJ251" s="74">
        <v>0</v>
      </c>
    </row>
    <row r="252" spans="1:62" x14ac:dyDescent="0.25">
      <c r="B252" s="7" t="s">
        <v>274</v>
      </c>
      <c r="C252" s="87">
        <f t="shared" si="37"/>
        <v>64.75470505255268</v>
      </c>
      <c r="D252" s="87">
        <v>61.974705052552679</v>
      </c>
      <c r="E252" s="88">
        <v>10.276610361813093</v>
      </c>
      <c r="F252" s="88">
        <v>51.698094690739588</v>
      </c>
      <c r="G252" s="87">
        <v>2.78</v>
      </c>
      <c r="H252" s="87">
        <f t="shared" si="38"/>
        <v>108.83387872384215</v>
      </c>
      <c r="I252" s="87">
        <v>107.50387872384215</v>
      </c>
      <c r="J252" s="88">
        <v>8.7864358309068571</v>
      </c>
      <c r="K252" s="88">
        <v>98.717442892935296</v>
      </c>
      <c r="L252" s="87">
        <v>1.3300000000000003</v>
      </c>
      <c r="M252" s="87">
        <f t="shared" si="39"/>
        <v>93.262749669831834</v>
      </c>
      <c r="N252" s="87">
        <v>90.66274966983184</v>
      </c>
      <c r="O252" s="88">
        <v>31.920475420149064</v>
      </c>
      <c r="P252" s="88">
        <v>58.742274249682779</v>
      </c>
      <c r="Q252" s="87">
        <v>2.5999999999999983</v>
      </c>
      <c r="R252" s="87">
        <f t="shared" si="40"/>
        <v>72.702443043347913</v>
      </c>
      <c r="S252" s="87">
        <v>71.562443043347912</v>
      </c>
      <c r="T252" s="88">
        <v>68.45</v>
      </c>
      <c r="U252" s="88">
        <v>3.1124430433479047</v>
      </c>
      <c r="V252" s="87">
        <v>1.1400000000000001</v>
      </c>
      <c r="W252" s="87">
        <f t="shared" si="41"/>
        <v>150.09157896011416</v>
      </c>
      <c r="X252" s="87">
        <v>146.99157896011417</v>
      </c>
      <c r="Y252" s="88">
        <v>6.2695403467426116</v>
      </c>
      <c r="Z252" s="88">
        <v>140.72203861337155</v>
      </c>
      <c r="AA252" s="87">
        <v>3.0999999999999992</v>
      </c>
      <c r="AB252" s="87">
        <f t="shared" si="42"/>
        <v>146.06285350195503</v>
      </c>
      <c r="AC252" s="87">
        <v>144.69285350195503</v>
      </c>
      <c r="AD252" s="88">
        <v>13.473393811904392</v>
      </c>
      <c r="AE252" s="88">
        <v>131.21945969005063</v>
      </c>
      <c r="AF252" s="87">
        <v>1.37</v>
      </c>
      <c r="AG252" s="87">
        <f t="shared" si="43"/>
        <v>212.64671556863942</v>
      </c>
      <c r="AH252" s="87">
        <v>211.33671556863942</v>
      </c>
      <c r="AI252" s="88">
        <v>32.221430124518143</v>
      </c>
      <c r="AJ252" s="88">
        <v>179.11528544412127</v>
      </c>
      <c r="AK252" s="87">
        <v>1.31</v>
      </c>
      <c r="AL252" s="87">
        <f t="shared" si="44"/>
        <v>367.80881158509885</v>
      </c>
      <c r="AM252" s="87">
        <f t="shared" si="45"/>
        <v>364.61881158509885</v>
      </c>
      <c r="AN252" s="88">
        <v>15.198222887335211</v>
      </c>
      <c r="AO252" s="88">
        <v>349.42058869776366</v>
      </c>
      <c r="AP252" s="87">
        <v>3.1900000000000004</v>
      </c>
      <c r="AQ252" s="87">
        <f t="shared" si="46"/>
        <v>361.41198039666892</v>
      </c>
      <c r="AR252" s="87">
        <v>357.45198039666894</v>
      </c>
      <c r="AS252" s="88">
        <v>13.720707905673496</v>
      </c>
      <c r="AT252" s="88">
        <v>343.73127249099542</v>
      </c>
      <c r="AU252" s="87">
        <v>3.9599999999999995</v>
      </c>
      <c r="AV252" s="74">
        <f t="shared" si="47"/>
        <v>453.56761943408503</v>
      </c>
      <c r="AW252" s="74">
        <v>451.42616343408503</v>
      </c>
      <c r="AX252" s="75">
        <v>31.578679050180305</v>
      </c>
      <c r="AY252" s="75">
        <v>419.84748438390471</v>
      </c>
      <c r="AZ252" s="74">
        <v>2.1414559999999998</v>
      </c>
      <c r="BA252" s="87">
        <f t="shared" si="48"/>
        <v>301.97200039290277</v>
      </c>
      <c r="BB252" s="74">
        <v>300.29402554334501</v>
      </c>
      <c r="BC252" s="74">
        <v>7.9891988718254483</v>
      </c>
      <c r="BD252" s="75">
        <v>292.30482667151955</v>
      </c>
      <c r="BE252" s="74">
        <v>1.6779748495577662</v>
      </c>
      <c r="BF252" s="87">
        <v>186.07156754785763</v>
      </c>
      <c r="BG252" s="74">
        <v>180.77563040094526</v>
      </c>
      <c r="BH252" s="74">
        <v>12.406389797882154</v>
      </c>
      <c r="BI252" s="75">
        <v>168.3692406030631</v>
      </c>
      <c r="BJ252" s="74">
        <v>5.2959371469123635</v>
      </c>
    </row>
    <row r="253" spans="1:62" x14ac:dyDescent="0.25">
      <c r="A253" s="38">
        <v>752</v>
      </c>
      <c r="B253" s="7" t="s">
        <v>275</v>
      </c>
      <c r="C253" s="87">
        <f t="shared" si="37"/>
        <v>14.217894742470385</v>
      </c>
      <c r="D253" s="87">
        <v>13.927894742470386</v>
      </c>
      <c r="E253" s="88">
        <v>14.129479307478006</v>
      </c>
      <c r="F253" s="88">
        <v>-0.20158456500761945</v>
      </c>
      <c r="G253" s="87">
        <v>0.29000000000000004</v>
      </c>
      <c r="H253" s="87">
        <f t="shared" si="38"/>
        <v>25.992852203556165</v>
      </c>
      <c r="I253" s="87">
        <v>25.902852203556165</v>
      </c>
      <c r="J253" s="88">
        <v>19.246217309575325</v>
      </c>
      <c r="K253" s="88">
        <v>6.6566348939808382</v>
      </c>
      <c r="L253" s="87">
        <v>0.09</v>
      </c>
      <c r="M253" s="87">
        <f t="shared" si="39"/>
        <v>32.34349432093363</v>
      </c>
      <c r="N253" s="87">
        <v>32.253494320933626</v>
      </c>
      <c r="O253" s="88">
        <v>19.354503932509832</v>
      </c>
      <c r="P253" s="88">
        <v>12.898990388423796</v>
      </c>
      <c r="Q253" s="87">
        <v>0.09</v>
      </c>
      <c r="R253" s="87">
        <f t="shared" si="40"/>
        <v>10.388650052291185</v>
      </c>
      <c r="S253" s="87">
        <v>7.5386500522911843</v>
      </c>
      <c r="T253" s="88">
        <v>4.9694166340926254</v>
      </c>
      <c r="U253" s="88">
        <v>2.569233418198559</v>
      </c>
      <c r="V253" s="87">
        <v>2.85</v>
      </c>
      <c r="W253" s="87">
        <f t="shared" si="41"/>
        <v>16.380141824060996</v>
      </c>
      <c r="X253" s="87">
        <v>16.290141824060996</v>
      </c>
      <c r="Y253" s="88">
        <v>4.8722085756306637</v>
      </c>
      <c r="Z253" s="88">
        <v>11.417933248430334</v>
      </c>
      <c r="AA253" s="87">
        <v>0.09</v>
      </c>
      <c r="AB253" s="87">
        <f t="shared" si="42"/>
        <v>31.477482319369276</v>
      </c>
      <c r="AC253" s="87">
        <v>31.417482319369277</v>
      </c>
      <c r="AD253" s="88">
        <v>1.6049049017252894</v>
      </c>
      <c r="AE253" s="88">
        <v>29.81257741764399</v>
      </c>
      <c r="AF253" s="87">
        <v>6.0000000000000005E-2</v>
      </c>
      <c r="AG253" s="87">
        <f t="shared" si="43"/>
        <v>39.427165020196632</v>
      </c>
      <c r="AH253" s="87">
        <v>39.277165020196634</v>
      </c>
      <c r="AI253" s="88">
        <v>30.446606010969894</v>
      </c>
      <c r="AJ253" s="88">
        <v>8.8305590092267394</v>
      </c>
      <c r="AK253" s="87">
        <v>0.15</v>
      </c>
      <c r="AL253" s="87">
        <f t="shared" si="44"/>
        <v>-66.44364512311796</v>
      </c>
      <c r="AM253" s="87">
        <f t="shared" si="45"/>
        <v>-66.653645123117954</v>
      </c>
      <c r="AN253" s="88">
        <v>5.3916817591972812</v>
      </c>
      <c r="AO253" s="88">
        <v>-72.045326882315237</v>
      </c>
      <c r="AP253" s="87">
        <v>0.21</v>
      </c>
      <c r="AQ253" s="87">
        <f t="shared" si="46"/>
        <v>54.381403281372108</v>
      </c>
      <c r="AR253" s="87">
        <v>54.281403281372107</v>
      </c>
      <c r="AS253" s="88">
        <v>20.093373712498146</v>
      </c>
      <c r="AT253" s="88">
        <v>34.188029568873965</v>
      </c>
      <c r="AU253" s="87">
        <v>0.1</v>
      </c>
      <c r="AV253" s="74">
        <f t="shared" si="47"/>
        <v>33.166012958531098</v>
      </c>
      <c r="AW253" s="74">
        <v>33.066501958531099</v>
      </c>
      <c r="AX253" s="75">
        <v>33.513631609211288</v>
      </c>
      <c r="AY253" s="75">
        <v>-0.44712965068019173</v>
      </c>
      <c r="AZ253" s="74">
        <v>9.9511000000000002E-2</v>
      </c>
      <c r="BA253" s="87">
        <f t="shared" si="48"/>
        <v>58.749364190852198</v>
      </c>
      <c r="BB253" s="74">
        <v>50.740403190852199</v>
      </c>
      <c r="BC253" s="74">
        <v>2.2288578703334903</v>
      </c>
      <c r="BD253" s="75">
        <v>48.511545320518707</v>
      </c>
      <c r="BE253" s="74">
        <v>8.0089609999999993</v>
      </c>
      <c r="BF253" s="87">
        <v>11.731809646236202</v>
      </c>
      <c r="BG253" s="74">
        <v>11.618876646236203</v>
      </c>
      <c r="BH253" s="74">
        <v>60.914391950573858</v>
      </c>
      <c r="BI253" s="75">
        <v>-49.295515304337655</v>
      </c>
      <c r="BJ253" s="74">
        <v>0.11293300000000001</v>
      </c>
    </row>
    <row r="254" spans="1:62" x14ac:dyDescent="0.25">
      <c r="B254" s="7" t="s">
        <v>276</v>
      </c>
      <c r="C254" s="87">
        <f t="shared" si="37"/>
        <v>0</v>
      </c>
      <c r="D254" s="87">
        <v>0</v>
      </c>
      <c r="E254" s="88">
        <v>0</v>
      </c>
      <c r="F254" s="88">
        <v>0</v>
      </c>
      <c r="G254" s="87">
        <v>0</v>
      </c>
      <c r="H254" s="87">
        <f t="shared" si="38"/>
        <v>0</v>
      </c>
      <c r="I254" s="87">
        <v>0</v>
      </c>
      <c r="J254" s="88">
        <v>0</v>
      </c>
      <c r="K254" s="88">
        <v>0</v>
      </c>
      <c r="L254" s="87">
        <v>0</v>
      </c>
      <c r="M254" s="87">
        <f t="shared" si="39"/>
        <v>0</v>
      </c>
      <c r="N254" s="87">
        <v>0</v>
      </c>
      <c r="O254" s="88">
        <v>0</v>
      </c>
      <c r="P254" s="88">
        <v>0</v>
      </c>
      <c r="Q254" s="87">
        <v>0</v>
      </c>
      <c r="R254" s="87">
        <f t="shared" si="40"/>
        <v>0</v>
      </c>
      <c r="S254" s="87">
        <v>0</v>
      </c>
      <c r="T254" s="88">
        <v>0</v>
      </c>
      <c r="U254" s="88">
        <v>0</v>
      </c>
      <c r="V254" s="87">
        <v>0</v>
      </c>
      <c r="W254" s="87">
        <f t="shared" si="41"/>
        <v>0</v>
      </c>
      <c r="X254" s="87">
        <v>0</v>
      </c>
      <c r="Y254" s="88">
        <v>0</v>
      </c>
      <c r="Z254" s="88">
        <v>0</v>
      </c>
      <c r="AA254" s="87">
        <v>0</v>
      </c>
      <c r="AB254" s="87">
        <f t="shared" si="42"/>
        <v>0</v>
      </c>
      <c r="AC254" s="87">
        <v>0</v>
      </c>
      <c r="AD254" s="88">
        <v>0</v>
      </c>
      <c r="AE254" s="88">
        <v>0</v>
      </c>
      <c r="AF254" s="87">
        <v>0</v>
      </c>
      <c r="AG254" s="87">
        <f t="shared" si="43"/>
        <v>0</v>
      </c>
      <c r="AH254" s="87">
        <v>0</v>
      </c>
      <c r="AI254" s="88">
        <v>0</v>
      </c>
      <c r="AJ254" s="88">
        <v>0</v>
      </c>
      <c r="AK254" s="87">
        <v>0</v>
      </c>
      <c r="AL254" s="87">
        <f t="shared" si="44"/>
        <v>0</v>
      </c>
      <c r="AM254" s="87">
        <f t="shared" si="45"/>
        <v>0</v>
      </c>
      <c r="AN254" s="88">
        <v>0</v>
      </c>
      <c r="AO254" s="88">
        <v>0</v>
      </c>
      <c r="AP254" s="87">
        <v>0</v>
      </c>
      <c r="AQ254" s="87">
        <f t="shared" si="46"/>
        <v>0</v>
      </c>
      <c r="AR254" s="87">
        <v>0</v>
      </c>
      <c r="AS254" s="88">
        <v>0</v>
      </c>
      <c r="AT254" s="88">
        <v>0</v>
      </c>
      <c r="AU254" s="87">
        <v>0</v>
      </c>
      <c r="AV254" s="74">
        <f t="shared" si="47"/>
        <v>0</v>
      </c>
      <c r="AW254" s="74">
        <v>0</v>
      </c>
      <c r="AX254" s="75">
        <v>0</v>
      </c>
      <c r="AY254" s="75">
        <v>0</v>
      </c>
      <c r="AZ254" s="74">
        <v>0</v>
      </c>
      <c r="BA254" s="87">
        <f t="shared" si="48"/>
        <v>0</v>
      </c>
      <c r="BB254" s="74">
        <v>0</v>
      </c>
      <c r="BC254" s="74">
        <v>0</v>
      </c>
      <c r="BD254" s="75">
        <v>0</v>
      </c>
      <c r="BE254" s="74">
        <v>0</v>
      </c>
      <c r="BF254" s="87">
        <v>0</v>
      </c>
      <c r="BG254" s="74">
        <v>0</v>
      </c>
      <c r="BH254" s="74">
        <v>0</v>
      </c>
      <c r="BI254" s="75">
        <v>0</v>
      </c>
      <c r="BJ254" s="74">
        <v>0</v>
      </c>
    </row>
    <row r="255" spans="1:62" x14ac:dyDescent="0.25">
      <c r="B255" s="7" t="s">
        <v>277</v>
      </c>
      <c r="C255" s="87">
        <f t="shared" si="37"/>
        <v>0</v>
      </c>
      <c r="D255" s="87">
        <v>0</v>
      </c>
      <c r="E255" s="88">
        <v>0</v>
      </c>
      <c r="F255" s="88">
        <v>0</v>
      </c>
      <c r="G255" s="87">
        <v>0</v>
      </c>
      <c r="H255" s="87">
        <f t="shared" si="38"/>
        <v>0</v>
      </c>
      <c r="I255" s="87">
        <v>0</v>
      </c>
      <c r="J255" s="88">
        <v>0</v>
      </c>
      <c r="K255" s="88">
        <v>0</v>
      </c>
      <c r="L255" s="87">
        <v>0</v>
      </c>
      <c r="M255" s="87">
        <f t="shared" si="39"/>
        <v>0</v>
      </c>
      <c r="N255" s="87">
        <v>0</v>
      </c>
      <c r="O255" s="88">
        <v>0</v>
      </c>
      <c r="P255" s="88">
        <v>0</v>
      </c>
      <c r="Q255" s="87">
        <v>0</v>
      </c>
      <c r="R255" s="87">
        <f t="shared" si="40"/>
        <v>0</v>
      </c>
      <c r="S255" s="87">
        <v>0</v>
      </c>
      <c r="T255" s="88">
        <v>0</v>
      </c>
      <c r="U255" s="88">
        <v>0</v>
      </c>
      <c r="V255" s="87">
        <v>0</v>
      </c>
      <c r="W255" s="87">
        <f t="shared" si="41"/>
        <v>0</v>
      </c>
      <c r="X255" s="87">
        <v>0</v>
      </c>
      <c r="Y255" s="88">
        <v>0</v>
      </c>
      <c r="Z255" s="88">
        <v>0</v>
      </c>
      <c r="AA255" s="87">
        <v>0</v>
      </c>
      <c r="AB255" s="87">
        <f t="shared" si="42"/>
        <v>0</v>
      </c>
      <c r="AC255" s="87">
        <v>0</v>
      </c>
      <c r="AD255" s="88">
        <v>0</v>
      </c>
      <c r="AE255" s="88">
        <v>0</v>
      </c>
      <c r="AF255" s="87">
        <v>0</v>
      </c>
      <c r="AG255" s="87">
        <f t="shared" si="43"/>
        <v>0</v>
      </c>
      <c r="AH255" s="87">
        <v>0</v>
      </c>
      <c r="AI255" s="88">
        <v>0</v>
      </c>
      <c r="AJ255" s="88">
        <v>0</v>
      </c>
      <c r="AK255" s="87">
        <v>0</v>
      </c>
      <c r="AL255" s="87">
        <f t="shared" si="44"/>
        <v>0</v>
      </c>
      <c r="AM255" s="87">
        <f t="shared" si="45"/>
        <v>0</v>
      </c>
      <c r="AN255" s="88">
        <v>0</v>
      </c>
      <c r="AO255" s="88">
        <v>0</v>
      </c>
      <c r="AP255" s="87">
        <v>0</v>
      </c>
      <c r="AQ255" s="87">
        <f t="shared" si="46"/>
        <v>0</v>
      </c>
      <c r="AR255" s="87">
        <v>0</v>
      </c>
      <c r="AS255" s="88">
        <v>0</v>
      </c>
      <c r="AT255" s="88">
        <v>0</v>
      </c>
      <c r="AU255" s="87">
        <v>0</v>
      </c>
      <c r="AV255" s="74">
        <f t="shared" si="47"/>
        <v>0</v>
      </c>
      <c r="AW255" s="74">
        <v>0</v>
      </c>
      <c r="AX255" s="75">
        <v>0</v>
      </c>
      <c r="AY255" s="75">
        <v>0</v>
      </c>
      <c r="AZ255" s="74">
        <v>0</v>
      </c>
      <c r="BA255" s="87">
        <f t="shared" si="48"/>
        <v>0</v>
      </c>
      <c r="BB255" s="74">
        <v>0</v>
      </c>
      <c r="BC255" s="74">
        <v>0</v>
      </c>
      <c r="BD255" s="75">
        <v>0</v>
      </c>
      <c r="BE255" s="74">
        <v>0</v>
      </c>
      <c r="BF255" s="87">
        <v>0</v>
      </c>
      <c r="BG255" s="74">
        <v>0</v>
      </c>
      <c r="BH255" s="74">
        <v>0</v>
      </c>
      <c r="BI255" s="75">
        <v>0</v>
      </c>
      <c r="BJ255" s="74">
        <v>0</v>
      </c>
    </row>
    <row r="256" spans="1:62" x14ac:dyDescent="0.25">
      <c r="B256" s="7" t="s">
        <v>278</v>
      </c>
      <c r="C256" s="87">
        <f t="shared" si="37"/>
        <v>7.186789813184169</v>
      </c>
      <c r="D256" s="87">
        <v>7.186789813184169</v>
      </c>
      <c r="E256" s="88">
        <v>1.7890890637929999</v>
      </c>
      <c r="F256" s="88">
        <v>5.3977007493911691</v>
      </c>
      <c r="G256" s="87">
        <v>0</v>
      </c>
      <c r="H256" s="87">
        <f t="shared" si="38"/>
        <v>12.260314762218144</v>
      </c>
      <c r="I256" s="87">
        <v>12.260314762218144</v>
      </c>
      <c r="J256" s="88">
        <v>0.98408052999999995</v>
      </c>
      <c r="K256" s="88">
        <v>11.276234232218144</v>
      </c>
      <c r="L256" s="87">
        <v>0</v>
      </c>
      <c r="M256" s="87">
        <f t="shared" si="39"/>
        <v>9.6016740782462549</v>
      </c>
      <c r="N256" s="87">
        <v>9.6016740782462549</v>
      </c>
      <c r="O256" s="88">
        <v>6.0023136900000003</v>
      </c>
      <c r="P256" s="88">
        <v>3.5993603882462546</v>
      </c>
      <c r="Q256" s="87">
        <v>0</v>
      </c>
      <c r="R256" s="87">
        <f t="shared" si="40"/>
        <v>8.9290982961967291</v>
      </c>
      <c r="S256" s="87">
        <v>8.9290982961967291</v>
      </c>
      <c r="T256" s="88">
        <v>18.166060440000003</v>
      </c>
      <c r="U256" s="88">
        <v>-9.2369621438032734</v>
      </c>
      <c r="V256" s="87">
        <v>0</v>
      </c>
      <c r="W256" s="87">
        <f t="shared" si="41"/>
        <v>8.3451284529208412</v>
      </c>
      <c r="X256" s="87">
        <v>8.3451284529208412</v>
      </c>
      <c r="Y256" s="88">
        <v>0</v>
      </c>
      <c r="Z256" s="88">
        <v>8.3451284529208412</v>
      </c>
      <c r="AA256" s="87">
        <v>0</v>
      </c>
      <c r="AB256" s="87">
        <f t="shared" si="42"/>
        <v>10.091799384635671</v>
      </c>
      <c r="AC256" s="87">
        <v>10.091799384635671</v>
      </c>
      <c r="AD256" s="88">
        <v>0</v>
      </c>
      <c r="AE256" s="88">
        <v>10.091799384635671</v>
      </c>
      <c r="AF256" s="87">
        <v>0</v>
      </c>
      <c r="AG256" s="87">
        <f t="shared" si="43"/>
        <v>17.001203499999999</v>
      </c>
      <c r="AH256" s="87">
        <v>17.001203499999999</v>
      </c>
      <c r="AI256" s="88">
        <v>1.2034999999999999E-3</v>
      </c>
      <c r="AJ256" s="88">
        <v>17</v>
      </c>
      <c r="AK256" s="87">
        <v>0</v>
      </c>
      <c r="AL256" s="87">
        <f t="shared" si="44"/>
        <v>11.917580665725325</v>
      </c>
      <c r="AM256" s="87">
        <f t="shared" si="45"/>
        <v>11.917580665725325</v>
      </c>
      <c r="AN256" s="88">
        <v>4.8037748670975198</v>
      </c>
      <c r="AO256" s="88">
        <v>7.113805798627804</v>
      </c>
      <c r="AP256" s="87">
        <v>0</v>
      </c>
      <c r="AQ256" s="87">
        <f t="shared" si="46"/>
        <v>9.0667383720230337</v>
      </c>
      <c r="AR256" s="87">
        <v>9.0667383720230337</v>
      </c>
      <c r="AS256" s="88">
        <v>5.1819408122188699</v>
      </c>
      <c r="AT256" s="88">
        <v>3.8847975598041637</v>
      </c>
      <c r="AU256" s="87">
        <v>0</v>
      </c>
      <c r="AV256" s="74">
        <f t="shared" si="47"/>
        <v>16.681978606130599</v>
      </c>
      <c r="AW256" s="74">
        <v>16.681978606130599</v>
      </c>
      <c r="AX256" s="75">
        <v>0.52899225999999999</v>
      </c>
      <c r="AY256" s="75">
        <v>16.1529863461306</v>
      </c>
      <c r="AZ256" s="74">
        <v>0</v>
      </c>
      <c r="BA256" s="87">
        <f t="shared" si="48"/>
        <v>22.9423167828648</v>
      </c>
      <c r="BB256" s="74">
        <v>22.9423167828648</v>
      </c>
      <c r="BC256" s="74">
        <v>9.1450335599999999</v>
      </c>
      <c r="BD256" s="75">
        <v>13.797283222864801</v>
      </c>
      <c r="BE256" s="74">
        <v>0</v>
      </c>
      <c r="BF256" s="87">
        <v>11.543763965597057</v>
      </c>
      <c r="BG256" s="74">
        <v>11.543763965597057</v>
      </c>
      <c r="BH256" s="74">
        <v>26.11960753353539</v>
      </c>
      <c r="BI256" s="75">
        <v>-14.575843567938334</v>
      </c>
      <c r="BJ256" s="74">
        <v>0</v>
      </c>
    </row>
    <row r="257" spans="1:62" x14ac:dyDescent="0.25">
      <c r="B257" s="98" t="s">
        <v>279</v>
      </c>
      <c r="C257" s="87">
        <f t="shared" si="37"/>
        <v>0</v>
      </c>
      <c r="D257" s="87"/>
      <c r="E257" s="88"/>
      <c r="F257" s="88"/>
      <c r="G257" s="87">
        <v>0</v>
      </c>
      <c r="H257" s="87">
        <f t="shared" si="38"/>
        <v>0</v>
      </c>
      <c r="I257" s="87"/>
      <c r="J257" s="88"/>
      <c r="K257" s="88"/>
      <c r="L257" s="87">
        <v>0</v>
      </c>
      <c r="M257" s="87">
        <f t="shared" si="39"/>
        <v>0</v>
      </c>
      <c r="N257" s="87"/>
      <c r="O257" s="88"/>
      <c r="P257" s="88"/>
      <c r="Q257" s="87">
        <v>0</v>
      </c>
      <c r="R257" s="87">
        <f t="shared" si="40"/>
        <v>0</v>
      </c>
      <c r="S257" s="87"/>
      <c r="T257" s="88"/>
      <c r="U257" s="88"/>
      <c r="V257" s="87">
        <v>0</v>
      </c>
      <c r="W257" s="87">
        <f t="shared" si="41"/>
        <v>0</v>
      </c>
      <c r="X257" s="87"/>
      <c r="Y257" s="88"/>
      <c r="Z257" s="88"/>
      <c r="AA257" s="87">
        <v>0</v>
      </c>
      <c r="AB257" s="87">
        <f t="shared" si="42"/>
        <v>0</v>
      </c>
      <c r="AC257" s="87"/>
      <c r="AD257" s="88"/>
      <c r="AE257" s="88"/>
      <c r="AF257" s="87">
        <v>0</v>
      </c>
      <c r="AG257" s="87">
        <f t="shared" si="43"/>
        <v>0</v>
      </c>
      <c r="AH257" s="87"/>
      <c r="AI257" s="88"/>
      <c r="AJ257" s="88"/>
      <c r="AK257" s="87">
        <v>0</v>
      </c>
      <c r="AL257" s="87">
        <f t="shared" si="44"/>
        <v>0</v>
      </c>
      <c r="AM257" s="87">
        <f t="shared" si="45"/>
        <v>0</v>
      </c>
      <c r="AN257" s="88"/>
      <c r="AO257" s="88"/>
      <c r="AP257" s="87">
        <v>0</v>
      </c>
      <c r="AQ257" s="87">
        <f t="shared" si="46"/>
        <v>0</v>
      </c>
      <c r="AR257" s="87"/>
      <c r="AS257" s="88"/>
      <c r="AT257" s="88"/>
      <c r="AU257" s="87">
        <v>0</v>
      </c>
      <c r="AV257" s="74">
        <f t="shared" si="47"/>
        <v>0</v>
      </c>
      <c r="AW257" s="74"/>
      <c r="AX257" s="75"/>
      <c r="AY257" s="75"/>
      <c r="AZ257" s="74">
        <v>0</v>
      </c>
      <c r="BA257" s="87">
        <f t="shared" si="48"/>
        <v>0</v>
      </c>
      <c r="BB257" s="74"/>
      <c r="BC257" s="74"/>
      <c r="BD257" s="75"/>
      <c r="BE257" s="74">
        <v>0</v>
      </c>
      <c r="BF257" s="87"/>
      <c r="BG257" s="74"/>
      <c r="BH257" s="74"/>
      <c r="BI257" s="75"/>
      <c r="BJ257" s="74"/>
    </row>
    <row r="258" spans="1:62" s="37" customFormat="1" x14ac:dyDescent="0.25">
      <c r="A258" s="40">
        <v>999</v>
      </c>
      <c r="B258" s="8" t="s">
        <v>280</v>
      </c>
      <c r="C258" s="89">
        <f t="shared" si="37"/>
        <v>1050.1134267131574</v>
      </c>
      <c r="D258" s="89">
        <v>943.94342671315735</v>
      </c>
      <c r="E258" s="90">
        <v>476.78271381136102</v>
      </c>
      <c r="F258" s="90">
        <v>467.16071290179633</v>
      </c>
      <c r="G258" s="89">
        <v>106.17000000000016</v>
      </c>
      <c r="H258" s="89">
        <f t="shared" si="38"/>
        <v>1368.9895710679737</v>
      </c>
      <c r="I258" s="89">
        <v>1220.9695710679734</v>
      </c>
      <c r="J258" s="90">
        <v>646.74465256263022</v>
      </c>
      <c r="K258" s="90">
        <v>574.22491850534345</v>
      </c>
      <c r="L258" s="89">
        <v>148.02000000000015</v>
      </c>
      <c r="M258" s="89">
        <f t="shared" si="39"/>
        <v>1980.133192977557</v>
      </c>
      <c r="N258" s="89">
        <v>1844.9631929775569</v>
      </c>
      <c r="O258" s="90">
        <v>763.39498249358337</v>
      </c>
      <c r="P258" s="90">
        <v>1081.5682104839734</v>
      </c>
      <c r="Q258" s="89">
        <v>135.17000000000019</v>
      </c>
      <c r="R258" s="89">
        <f t="shared" si="40"/>
        <v>1103.8071268590793</v>
      </c>
      <c r="S258" s="89">
        <v>825.81712685907894</v>
      </c>
      <c r="T258" s="90">
        <v>643.35284933026833</v>
      </c>
      <c r="U258" s="90">
        <v>182.46427752881061</v>
      </c>
      <c r="V258" s="89">
        <v>277.99000000000046</v>
      </c>
      <c r="W258" s="89">
        <f t="shared" si="41"/>
        <v>-955.4260225319897</v>
      </c>
      <c r="X258" s="89">
        <v>-1102.6160225319898</v>
      </c>
      <c r="Y258" s="90">
        <v>784.43882554107904</v>
      </c>
      <c r="Z258" s="90">
        <v>-1887.0548480730686</v>
      </c>
      <c r="AA258" s="89">
        <v>147.19000000000005</v>
      </c>
      <c r="AB258" s="89">
        <f t="shared" si="42"/>
        <v>1278.2032433815341</v>
      </c>
      <c r="AC258" s="89">
        <v>1174.6032433815342</v>
      </c>
      <c r="AD258" s="90">
        <v>397.59679537048567</v>
      </c>
      <c r="AE258" s="90">
        <v>777.00644801104863</v>
      </c>
      <c r="AF258" s="89">
        <v>103.59999999999998</v>
      </c>
      <c r="AG258" s="89">
        <f t="shared" si="43"/>
        <v>776.59703691274194</v>
      </c>
      <c r="AH258" s="89">
        <v>644.32703691274196</v>
      </c>
      <c r="AI258" s="90">
        <v>854.53875813183413</v>
      </c>
      <c r="AJ258" s="90">
        <v>-210.21172121909211</v>
      </c>
      <c r="AK258" s="89">
        <v>132.26999999999992</v>
      </c>
      <c r="AL258" s="89">
        <f t="shared" si="44"/>
        <v>1541.1285655040513</v>
      </c>
      <c r="AM258" s="89">
        <f t="shared" si="45"/>
        <v>1245.5085655040507</v>
      </c>
      <c r="AN258" s="90">
        <v>1187.264430807101</v>
      </c>
      <c r="AO258" s="90">
        <v>58.244134696949658</v>
      </c>
      <c r="AP258" s="89">
        <v>295.62000000000052</v>
      </c>
      <c r="AQ258" s="89">
        <f t="shared" si="46"/>
        <v>2353.8086327544406</v>
      </c>
      <c r="AR258" s="89">
        <v>2220.1886327544403</v>
      </c>
      <c r="AS258" s="90">
        <v>971.2075820695228</v>
      </c>
      <c r="AT258" s="90">
        <v>1248.9810506849176</v>
      </c>
      <c r="AU258" s="89">
        <v>133.6200000000002</v>
      </c>
      <c r="AV258" s="76">
        <f t="shared" si="47"/>
        <v>3480.994881620476</v>
      </c>
      <c r="AW258" s="76">
        <v>3387.2245118026426</v>
      </c>
      <c r="AX258" s="77">
        <v>2136.0393759906701</v>
      </c>
      <c r="AY258" s="77">
        <v>1251.1851358119725</v>
      </c>
      <c r="AZ258" s="76">
        <v>93.770369817833398</v>
      </c>
      <c r="BA258" s="89">
        <f t="shared" si="48"/>
        <v>3605.2263383045233</v>
      </c>
      <c r="BB258" s="76">
        <v>3336.6120948167713</v>
      </c>
      <c r="BC258" s="76">
        <v>1837.5956857808535</v>
      </c>
      <c r="BD258" s="77">
        <v>1499.0164090359178</v>
      </c>
      <c r="BE258" s="76">
        <v>268.61424348775216</v>
      </c>
      <c r="BF258" s="89">
        <v>3072.8863775694335</v>
      </c>
      <c r="BG258" s="76">
        <v>2821.805574526868</v>
      </c>
      <c r="BH258" s="76">
        <v>4433.2647278705135</v>
      </c>
      <c r="BI258" s="77">
        <v>-1611.4591533436455</v>
      </c>
      <c r="BJ258" s="76">
        <v>251.08080304256532</v>
      </c>
    </row>
    <row r="259" spans="1:62" s="48" customFormat="1" x14ac:dyDescent="0.25">
      <c r="A259" s="38"/>
      <c r="B259" s="95" t="s">
        <v>372</v>
      </c>
      <c r="C259" s="110">
        <f t="shared" si="37"/>
        <v>-7.1054273576010019E-14</v>
      </c>
      <c r="D259" s="99">
        <v>0</v>
      </c>
      <c r="E259" s="99">
        <v>0</v>
      </c>
      <c r="F259" s="100">
        <v>0</v>
      </c>
      <c r="G259" s="99">
        <v>-7.1054273576010019E-14</v>
      </c>
      <c r="H259" s="110">
        <f t="shared" si="38"/>
        <v>-0.1</v>
      </c>
      <c r="I259" s="99">
        <v>-0.1</v>
      </c>
      <c r="J259" s="100">
        <v>0.2</v>
      </c>
      <c r="K259" s="100">
        <v>-0.3</v>
      </c>
      <c r="L259" s="99">
        <v>0</v>
      </c>
      <c r="M259" s="110">
        <f t="shared" si="39"/>
        <v>-0.2</v>
      </c>
      <c r="N259" s="99">
        <v>-0.2</v>
      </c>
      <c r="O259" s="100">
        <v>0.3</v>
      </c>
      <c r="P259" s="100">
        <v>-0.5</v>
      </c>
      <c r="Q259" s="99">
        <v>0</v>
      </c>
      <c r="R259" s="110">
        <f t="shared" si="40"/>
        <v>9.999999999974421E-2</v>
      </c>
      <c r="S259" s="99">
        <v>0.1</v>
      </c>
      <c r="T259" s="100">
        <v>0.4</v>
      </c>
      <c r="U259" s="100">
        <v>-0.3</v>
      </c>
      <c r="V259" s="99">
        <v>-2.5579538487363607E-13</v>
      </c>
      <c r="W259" s="110">
        <f t="shared" si="41"/>
        <v>-4.8499999999997465</v>
      </c>
      <c r="X259" s="99">
        <v>3</v>
      </c>
      <c r="Y259" s="100">
        <v>3</v>
      </c>
      <c r="Z259" s="100">
        <v>-0.1</v>
      </c>
      <c r="AA259" s="99">
        <v>-7.8499999999997465</v>
      </c>
      <c r="AB259" s="110">
        <f t="shared" si="42"/>
        <v>0.30000000000023447</v>
      </c>
      <c r="AC259" s="99">
        <v>0.3</v>
      </c>
      <c r="AD259" s="100">
        <v>-0.4</v>
      </c>
      <c r="AE259" s="100">
        <v>0.8</v>
      </c>
      <c r="AF259" s="99">
        <v>2.3447910280083306E-13</v>
      </c>
      <c r="AG259" s="110">
        <f t="shared" si="43"/>
        <v>0.2</v>
      </c>
      <c r="AH259" s="99">
        <v>0.2</v>
      </c>
      <c r="AI259" s="100">
        <v>0</v>
      </c>
      <c r="AJ259" s="100">
        <v>0.1</v>
      </c>
      <c r="AK259" s="99">
        <v>0</v>
      </c>
      <c r="AL259" s="110">
        <f t="shared" si="44"/>
        <v>-0.10000000000062528</v>
      </c>
      <c r="AM259" s="110">
        <f t="shared" si="45"/>
        <v>-0.1</v>
      </c>
      <c r="AN259" s="100">
        <v>0</v>
      </c>
      <c r="AO259" s="100">
        <v>-0.1</v>
      </c>
      <c r="AP259" s="99">
        <v>-6.2527760746888816E-13</v>
      </c>
      <c r="AQ259" s="110">
        <f t="shared" si="46"/>
        <v>4.4999999999998366</v>
      </c>
      <c r="AR259" s="99">
        <f>AS259+AT259</f>
        <v>0.5</v>
      </c>
      <c r="AS259" s="100">
        <v>0.8</v>
      </c>
      <c r="AT259" s="100">
        <v>-0.3</v>
      </c>
      <c r="AU259" s="99">
        <v>3.9999999999998366</v>
      </c>
      <c r="AV259" s="111">
        <f t="shared" si="47"/>
        <v>2.3447910280083306E-13</v>
      </c>
      <c r="AW259" s="96">
        <v>0</v>
      </c>
      <c r="AX259" s="97">
        <v>0</v>
      </c>
      <c r="AY259" s="97">
        <v>0</v>
      </c>
      <c r="AZ259" s="96">
        <v>2.3447910280083306E-13</v>
      </c>
      <c r="BA259" s="99">
        <f t="shared" si="48"/>
        <v>9.9999999999127454E-3</v>
      </c>
      <c r="BB259" s="111">
        <v>0</v>
      </c>
      <c r="BC259" s="96">
        <v>0</v>
      </c>
      <c r="BD259" s="97">
        <v>0</v>
      </c>
      <c r="BE259" s="96">
        <v>9.9999999999127454E-3</v>
      </c>
      <c r="BF259" s="99">
        <v>0</v>
      </c>
      <c r="BG259" s="111">
        <v>0</v>
      </c>
      <c r="BH259" s="96">
        <v>0</v>
      </c>
      <c r="BI259" s="97">
        <v>0</v>
      </c>
      <c r="BJ259" s="96">
        <v>0</v>
      </c>
    </row>
    <row r="260" spans="1:62" x14ac:dyDescent="0.25">
      <c r="B260" s="35" t="s">
        <v>28</v>
      </c>
    </row>
    <row r="261" spans="1:62" ht="51" customHeight="1" x14ac:dyDescent="0.25">
      <c r="B261" s="10" t="s">
        <v>29</v>
      </c>
    </row>
    <row r="262" spans="1:62" ht="36.6" customHeight="1" x14ac:dyDescent="0.25">
      <c r="B262" s="10" t="s">
        <v>355</v>
      </c>
    </row>
    <row r="263" spans="1:62" ht="34.200000000000003" x14ac:dyDescent="0.25">
      <c r="B263" s="10" t="s">
        <v>365</v>
      </c>
    </row>
    <row r="264" spans="1:62" ht="34.200000000000003" x14ac:dyDescent="0.25">
      <c r="B264" s="113" t="s">
        <v>388</v>
      </c>
    </row>
    <row r="265" spans="1:62" ht="45.6" x14ac:dyDescent="0.25">
      <c r="B265" s="113" t="s">
        <v>392</v>
      </c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</row>
  </sheetData>
  <mergeCells count="12">
    <mergeCell ref="BF4:BJ4"/>
    <mergeCell ref="BA4:BE4"/>
    <mergeCell ref="C4:G4"/>
    <mergeCell ref="H4:L4"/>
    <mergeCell ref="M4:Q4"/>
    <mergeCell ref="R4:V4"/>
    <mergeCell ref="W4:AA4"/>
    <mergeCell ref="AV4:AZ4"/>
    <mergeCell ref="AB4:AF4"/>
    <mergeCell ref="AG4:AK4"/>
    <mergeCell ref="AL4:AP4"/>
    <mergeCell ref="AQ4:AU4"/>
  </mergeCells>
  <hyperlinks>
    <hyperlink ref="B1" location="'1'!A1" display="до змісту"/>
  </hyperlinks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3"/>
  <sheetViews>
    <sheetView zoomScaleNormal="100" workbookViewId="0">
      <pane xSplit="2" ySplit="7" topLeftCell="BF8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RowHeight="13.2" x14ac:dyDescent="0.25"/>
  <cols>
    <col min="1" max="1" width="39.6640625" customWidth="1"/>
    <col min="3" max="3" width="10.6640625" style="52" customWidth="1"/>
    <col min="4" max="4" width="15.6640625" style="52" customWidth="1"/>
    <col min="5" max="5" width="14.6640625" style="52" customWidth="1"/>
    <col min="6" max="6" width="12.6640625" style="52" customWidth="1"/>
    <col min="7" max="7" width="9.6640625" style="52" customWidth="1"/>
    <col min="8" max="8" width="10.6640625" style="52" customWidth="1"/>
    <col min="9" max="9" width="15.6640625" style="52" customWidth="1"/>
    <col min="10" max="10" width="14.6640625" style="52" customWidth="1"/>
    <col min="11" max="11" width="12.6640625" style="52" customWidth="1"/>
    <col min="12" max="12" width="9.6640625" style="52" customWidth="1"/>
    <col min="13" max="13" width="10.6640625" style="52" customWidth="1"/>
    <col min="14" max="14" width="15.6640625" style="52" customWidth="1"/>
    <col min="15" max="15" width="14.6640625" style="52" customWidth="1"/>
    <col min="16" max="16" width="12.6640625" style="52" customWidth="1"/>
    <col min="17" max="17" width="9.6640625" style="52" customWidth="1"/>
    <col min="18" max="18" width="10.6640625" style="52" customWidth="1"/>
    <col min="19" max="19" width="15.6640625" style="52" customWidth="1"/>
    <col min="20" max="20" width="14.6640625" style="52" customWidth="1"/>
    <col min="21" max="21" width="12.6640625" style="52" customWidth="1"/>
    <col min="22" max="22" width="9.6640625" style="52" customWidth="1"/>
    <col min="23" max="23" width="10.6640625" style="52" customWidth="1"/>
    <col min="24" max="24" width="15.6640625" style="52" customWidth="1"/>
    <col min="25" max="25" width="14.6640625" style="52" customWidth="1"/>
    <col min="26" max="26" width="12.6640625" style="52" customWidth="1"/>
    <col min="27" max="27" width="9.6640625" style="52" customWidth="1"/>
    <col min="28" max="28" width="10.6640625" style="52" customWidth="1"/>
    <col min="29" max="29" width="15.6640625" style="52" customWidth="1"/>
    <col min="30" max="30" width="14.6640625" style="52" customWidth="1"/>
    <col min="31" max="31" width="12.6640625" style="52" customWidth="1"/>
    <col min="32" max="32" width="9.6640625" style="52" customWidth="1"/>
    <col min="33" max="33" width="10.6640625" style="52" customWidth="1"/>
    <col min="34" max="34" width="15.6640625" style="52" customWidth="1"/>
    <col min="35" max="35" width="14.6640625" style="52" customWidth="1"/>
    <col min="36" max="36" width="12.6640625" style="52" customWidth="1"/>
    <col min="37" max="37" width="9.6640625" style="52" customWidth="1"/>
    <col min="38" max="38" width="10.6640625" style="52" customWidth="1"/>
    <col min="39" max="39" width="15.6640625" style="52" customWidth="1"/>
    <col min="40" max="40" width="14.6640625" style="52" customWidth="1"/>
    <col min="41" max="41" width="12.6640625" style="52" customWidth="1"/>
    <col min="42" max="42" width="9.6640625" style="52" customWidth="1"/>
    <col min="43" max="43" width="10.6640625" style="52" customWidth="1"/>
    <col min="44" max="44" width="15.6640625" style="52" customWidth="1"/>
    <col min="45" max="45" width="14.6640625" style="52" customWidth="1"/>
    <col min="46" max="46" width="12.6640625" style="52" customWidth="1"/>
    <col min="47" max="47" width="9.6640625" style="52" customWidth="1"/>
    <col min="48" max="48" width="10.6640625" customWidth="1"/>
    <col min="49" max="49" width="15.6640625" customWidth="1"/>
    <col min="50" max="50" width="14.6640625" customWidth="1"/>
    <col min="51" max="51" width="12.6640625" customWidth="1"/>
    <col min="52" max="52" width="9.6640625" customWidth="1"/>
    <col min="53" max="53" width="11.5546875" customWidth="1"/>
    <col min="54" max="54" width="16.6640625" customWidth="1"/>
    <col min="55" max="55" width="14.88671875" customWidth="1"/>
    <col min="56" max="56" width="12.109375" customWidth="1"/>
    <col min="58" max="58" width="11.33203125" customWidth="1"/>
    <col min="59" max="59" width="15.6640625" customWidth="1"/>
    <col min="60" max="60" width="15.88671875" customWidth="1"/>
    <col min="61" max="61" width="14.109375" customWidth="1"/>
  </cols>
  <sheetData>
    <row r="1" spans="1:62" x14ac:dyDescent="0.25">
      <c r="A1" s="1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7"/>
      <c r="AA1" s="103"/>
      <c r="AB1" s="103"/>
      <c r="AC1" s="103"/>
      <c r="AD1" s="106"/>
      <c r="AE1" s="106"/>
      <c r="AF1" s="103"/>
      <c r="AG1" s="103"/>
      <c r="AH1" s="103"/>
      <c r="AI1" s="106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</row>
    <row r="2" spans="1:62" ht="13.8" x14ac:dyDescent="0.25">
      <c r="A2" s="2" t="s">
        <v>379</v>
      </c>
    </row>
    <row r="3" spans="1:62" x14ac:dyDescent="0.25">
      <c r="A3" s="3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4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1"/>
      <c r="AW3" s="101"/>
      <c r="AX3" s="101"/>
      <c r="AY3" s="101"/>
      <c r="AZ3" s="101"/>
    </row>
    <row r="4" spans="1:62" s="19" customFormat="1" x14ac:dyDescent="0.25">
      <c r="A4" s="57"/>
      <c r="B4" s="20"/>
      <c r="C4" s="117" t="s">
        <v>345</v>
      </c>
      <c r="D4" s="120"/>
      <c r="E4" s="120"/>
      <c r="F4" s="120"/>
      <c r="G4" s="121"/>
      <c r="H4" s="122" t="s">
        <v>346</v>
      </c>
      <c r="I4" s="123"/>
      <c r="J4" s="123"/>
      <c r="K4" s="123"/>
      <c r="L4" s="124"/>
      <c r="M4" s="117" t="s">
        <v>347</v>
      </c>
      <c r="N4" s="118"/>
      <c r="O4" s="118"/>
      <c r="P4" s="118"/>
      <c r="Q4" s="119"/>
      <c r="R4" s="117" t="s">
        <v>348</v>
      </c>
      <c r="S4" s="118"/>
      <c r="T4" s="118"/>
      <c r="U4" s="118"/>
      <c r="V4" s="119"/>
      <c r="W4" s="117" t="s">
        <v>349</v>
      </c>
      <c r="X4" s="118"/>
      <c r="Y4" s="118"/>
      <c r="Z4" s="118"/>
      <c r="AA4" s="119"/>
      <c r="AB4" s="117" t="s">
        <v>350</v>
      </c>
      <c r="AC4" s="118"/>
      <c r="AD4" s="118"/>
      <c r="AE4" s="118"/>
      <c r="AF4" s="119"/>
      <c r="AG4" s="117" t="s">
        <v>351</v>
      </c>
      <c r="AH4" s="118"/>
      <c r="AI4" s="118"/>
      <c r="AJ4" s="118"/>
      <c r="AK4" s="119"/>
      <c r="AL4" s="117" t="s">
        <v>352</v>
      </c>
      <c r="AM4" s="118"/>
      <c r="AN4" s="118"/>
      <c r="AO4" s="118"/>
      <c r="AP4" s="119"/>
      <c r="AQ4" s="117" t="s">
        <v>364</v>
      </c>
      <c r="AR4" s="118"/>
      <c r="AS4" s="118"/>
      <c r="AT4" s="118"/>
      <c r="AU4" s="119"/>
      <c r="AV4" s="117" t="s">
        <v>382</v>
      </c>
      <c r="AW4" s="118"/>
      <c r="AX4" s="118"/>
      <c r="AY4" s="118"/>
      <c r="AZ4" s="119"/>
      <c r="BA4" s="117" t="s">
        <v>383</v>
      </c>
      <c r="BB4" s="118"/>
      <c r="BC4" s="118"/>
      <c r="BD4" s="118"/>
      <c r="BE4" s="119"/>
      <c r="BF4" s="117" t="s">
        <v>384</v>
      </c>
      <c r="BG4" s="118"/>
      <c r="BH4" s="118"/>
      <c r="BI4" s="118"/>
      <c r="BJ4" s="119"/>
    </row>
    <row r="5" spans="1:62" ht="75.599999999999994" customHeight="1" x14ac:dyDescent="0.25">
      <c r="A5" s="58"/>
      <c r="B5" s="23" t="s">
        <v>339</v>
      </c>
      <c r="C5" s="51" t="s">
        <v>387</v>
      </c>
      <c r="D5" s="43" t="s">
        <v>361</v>
      </c>
      <c r="E5" s="43" t="s">
        <v>362</v>
      </c>
      <c r="F5" s="44" t="s">
        <v>363</v>
      </c>
      <c r="G5" s="45" t="s">
        <v>386</v>
      </c>
      <c r="H5" s="51" t="s">
        <v>387</v>
      </c>
      <c r="I5" s="43" t="s">
        <v>361</v>
      </c>
      <c r="J5" s="43" t="s">
        <v>362</v>
      </c>
      <c r="K5" s="44" t="s">
        <v>363</v>
      </c>
      <c r="L5" s="45" t="s">
        <v>386</v>
      </c>
      <c r="M5" s="51" t="s">
        <v>387</v>
      </c>
      <c r="N5" s="43" t="s">
        <v>361</v>
      </c>
      <c r="O5" s="43" t="s">
        <v>362</v>
      </c>
      <c r="P5" s="44" t="s">
        <v>363</v>
      </c>
      <c r="Q5" s="45" t="s">
        <v>386</v>
      </c>
      <c r="R5" s="51" t="s">
        <v>387</v>
      </c>
      <c r="S5" s="43" t="s">
        <v>361</v>
      </c>
      <c r="T5" s="43" t="s">
        <v>362</v>
      </c>
      <c r="U5" s="44" t="s">
        <v>363</v>
      </c>
      <c r="V5" s="45" t="s">
        <v>386</v>
      </c>
      <c r="W5" s="51" t="s">
        <v>387</v>
      </c>
      <c r="X5" s="43" t="s">
        <v>361</v>
      </c>
      <c r="Y5" s="43" t="s">
        <v>2</v>
      </c>
      <c r="Z5" s="44" t="s">
        <v>363</v>
      </c>
      <c r="AA5" s="45" t="s">
        <v>386</v>
      </c>
      <c r="AB5" s="51" t="s">
        <v>387</v>
      </c>
      <c r="AC5" s="43" t="s">
        <v>361</v>
      </c>
      <c r="AD5" s="43" t="s">
        <v>362</v>
      </c>
      <c r="AE5" s="44" t="s">
        <v>363</v>
      </c>
      <c r="AF5" s="45" t="s">
        <v>386</v>
      </c>
      <c r="AG5" s="51" t="s">
        <v>387</v>
      </c>
      <c r="AH5" s="43" t="s">
        <v>361</v>
      </c>
      <c r="AI5" s="43" t="s">
        <v>362</v>
      </c>
      <c r="AJ5" s="44" t="s">
        <v>363</v>
      </c>
      <c r="AK5" s="45" t="s">
        <v>386</v>
      </c>
      <c r="AL5" s="51" t="s">
        <v>387</v>
      </c>
      <c r="AM5" s="43" t="s">
        <v>361</v>
      </c>
      <c r="AN5" s="43" t="s">
        <v>362</v>
      </c>
      <c r="AO5" s="44" t="s">
        <v>363</v>
      </c>
      <c r="AP5" s="45" t="s">
        <v>386</v>
      </c>
      <c r="AQ5" s="51" t="s">
        <v>387</v>
      </c>
      <c r="AR5" s="43" t="s">
        <v>361</v>
      </c>
      <c r="AS5" s="43" t="s">
        <v>362</v>
      </c>
      <c r="AT5" s="44" t="s">
        <v>363</v>
      </c>
      <c r="AU5" s="45" t="s">
        <v>386</v>
      </c>
      <c r="AV5" s="51" t="s">
        <v>387</v>
      </c>
      <c r="AW5" s="43" t="s">
        <v>361</v>
      </c>
      <c r="AX5" s="43" t="s">
        <v>362</v>
      </c>
      <c r="AY5" s="44" t="s">
        <v>363</v>
      </c>
      <c r="AZ5" s="45" t="s">
        <v>386</v>
      </c>
      <c r="BA5" s="51" t="s">
        <v>387</v>
      </c>
      <c r="BB5" s="43" t="s">
        <v>361</v>
      </c>
      <c r="BC5" s="43" t="s">
        <v>362</v>
      </c>
      <c r="BD5" s="44" t="s">
        <v>363</v>
      </c>
      <c r="BE5" s="45" t="s">
        <v>386</v>
      </c>
      <c r="BF5" s="51" t="s">
        <v>387</v>
      </c>
      <c r="BG5" s="43" t="s">
        <v>361</v>
      </c>
      <c r="BH5" s="43" t="s">
        <v>362</v>
      </c>
      <c r="BI5" s="44" t="s">
        <v>391</v>
      </c>
      <c r="BJ5" s="45" t="s">
        <v>386</v>
      </c>
    </row>
    <row r="6" spans="1:62" ht="15" customHeight="1" x14ac:dyDescent="0.25">
      <c r="A6" s="47"/>
      <c r="B6" s="47"/>
      <c r="C6" s="91" t="s">
        <v>357</v>
      </c>
      <c r="D6" s="91" t="s">
        <v>358</v>
      </c>
      <c r="E6" s="92" t="s">
        <v>359</v>
      </c>
      <c r="F6" s="91" t="s">
        <v>360</v>
      </c>
      <c r="G6" s="93">
        <v>2</v>
      </c>
      <c r="H6" s="91" t="s">
        <v>357</v>
      </c>
      <c r="I6" s="91" t="s">
        <v>358</v>
      </c>
      <c r="J6" s="92" t="s">
        <v>359</v>
      </c>
      <c r="K6" s="91" t="s">
        <v>360</v>
      </c>
      <c r="L6" s="93">
        <v>2</v>
      </c>
      <c r="M6" s="91" t="s">
        <v>357</v>
      </c>
      <c r="N6" s="91" t="s">
        <v>358</v>
      </c>
      <c r="O6" s="92" t="s">
        <v>359</v>
      </c>
      <c r="P6" s="91" t="s">
        <v>360</v>
      </c>
      <c r="Q6" s="93">
        <v>2</v>
      </c>
      <c r="R6" s="91" t="s">
        <v>357</v>
      </c>
      <c r="S6" s="91" t="s">
        <v>358</v>
      </c>
      <c r="T6" s="92" t="s">
        <v>359</v>
      </c>
      <c r="U6" s="91" t="s">
        <v>360</v>
      </c>
      <c r="V6" s="93">
        <v>2</v>
      </c>
      <c r="W6" s="91" t="s">
        <v>357</v>
      </c>
      <c r="X6" s="91" t="s">
        <v>358</v>
      </c>
      <c r="Y6" s="92" t="s">
        <v>359</v>
      </c>
      <c r="Z6" s="91" t="s">
        <v>360</v>
      </c>
      <c r="AA6" s="93">
        <v>2</v>
      </c>
      <c r="AB6" s="91" t="s">
        <v>357</v>
      </c>
      <c r="AC6" s="91" t="s">
        <v>358</v>
      </c>
      <c r="AD6" s="92" t="s">
        <v>359</v>
      </c>
      <c r="AE6" s="91" t="s">
        <v>360</v>
      </c>
      <c r="AF6" s="93">
        <v>2</v>
      </c>
      <c r="AG6" s="91" t="s">
        <v>357</v>
      </c>
      <c r="AH6" s="91" t="s">
        <v>358</v>
      </c>
      <c r="AI6" s="92" t="s">
        <v>359</v>
      </c>
      <c r="AJ6" s="91" t="s">
        <v>360</v>
      </c>
      <c r="AK6" s="93">
        <v>2</v>
      </c>
      <c r="AL6" s="91" t="s">
        <v>357</v>
      </c>
      <c r="AM6" s="91" t="s">
        <v>358</v>
      </c>
      <c r="AN6" s="92" t="s">
        <v>359</v>
      </c>
      <c r="AO6" s="91" t="s">
        <v>360</v>
      </c>
      <c r="AP6" s="93">
        <v>2</v>
      </c>
      <c r="AQ6" s="91" t="s">
        <v>357</v>
      </c>
      <c r="AR6" s="91" t="s">
        <v>358</v>
      </c>
      <c r="AS6" s="92" t="s">
        <v>359</v>
      </c>
      <c r="AT6" s="91" t="s">
        <v>360</v>
      </c>
      <c r="AU6" s="93">
        <v>2</v>
      </c>
      <c r="AV6" s="91" t="s">
        <v>357</v>
      </c>
      <c r="AW6" s="91" t="s">
        <v>358</v>
      </c>
      <c r="AX6" s="92" t="s">
        <v>359</v>
      </c>
      <c r="AY6" s="91" t="s">
        <v>360</v>
      </c>
      <c r="AZ6" s="93">
        <v>2</v>
      </c>
      <c r="BA6" s="91" t="s">
        <v>357</v>
      </c>
      <c r="BB6" s="91" t="s">
        <v>358</v>
      </c>
      <c r="BC6" s="92" t="s">
        <v>359</v>
      </c>
      <c r="BD6" s="91" t="s">
        <v>360</v>
      </c>
      <c r="BE6" s="93">
        <v>2</v>
      </c>
      <c r="BF6" s="91" t="s">
        <v>357</v>
      </c>
      <c r="BG6" s="91" t="s">
        <v>358</v>
      </c>
      <c r="BH6" s="92" t="s">
        <v>359</v>
      </c>
      <c r="BI6" s="91" t="s">
        <v>360</v>
      </c>
      <c r="BJ6" s="93">
        <v>2</v>
      </c>
    </row>
    <row r="7" spans="1:62" ht="20.100000000000001" customHeight="1" x14ac:dyDescent="0.25">
      <c r="A7" s="94" t="s">
        <v>340</v>
      </c>
      <c r="B7" s="11"/>
      <c r="C7" s="78">
        <f>C8+C9+C24+C25+C26+C27+C28+C29+C30+C31+C32+C33+C34+C35+C36+C37+C38</f>
        <v>1215.4334224787715</v>
      </c>
      <c r="D7" s="78">
        <f t="shared" ref="D7:G7" si="0">D8+D9+D24+D25+D26+D27+D28+D29+D30+D31+D32+D33+D34+D35+D36+D37+D38</f>
        <v>1096.8834224787713</v>
      </c>
      <c r="E7" s="78">
        <f t="shared" si="0"/>
        <v>497.59515846492599</v>
      </c>
      <c r="F7" s="78">
        <f t="shared" si="0"/>
        <v>599.28826401384538</v>
      </c>
      <c r="G7" s="78">
        <f t="shared" si="0"/>
        <v>118.55000000000007</v>
      </c>
      <c r="H7" s="78">
        <f t="shared" ref="H7" si="1">H8+H9+H24+H25+H26+H27+H28+H29+H30+H31+H32+H33+H34+H35+H36+H37+H38</f>
        <v>1796.6335551192199</v>
      </c>
      <c r="I7" s="78">
        <f t="shared" ref="I7" si="2">I8+I9+I24+I25+I26+I27+I28+I29+I30+I31+I32+I33+I34+I35+I36+I37+I38</f>
        <v>1629.7935551192206</v>
      </c>
      <c r="J7" s="78">
        <f t="shared" ref="J7" si="3">J8+J9+J24+J25+J26+J27+J28+J29+J30+J31+J32+J33+J34+J35+J36+J37+J38</f>
        <v>795.99621950625215</v>
      </c>
      <c r="K7" s="78">
        <f t="shared" ref="K7" si="4">K8+K9+K24+K25+K26+K27+K28+K29+K30+K31+K32+K33+K34+K35+K36+K37+K38</f>
        <v>833.79733561296814</v>
      </c>
      <c r="L7" s="78">
        <f t="shared" ref="L7" si="5">L8+L9+L24+L25+L26+L27+L28+L29+L30+L31+L32+L33+L34+L35+L36+L37+L38</f>
        <v>166.84000000000015</v>
      </c>
      <c r="M7" s="78">
        <f t="shared" ref="M7" si="6">M8+M9+M24+M25+M26+M27+M28+M29+M30+M31+M32+M33+M34+M35+M36+M37+M38</f>
        <v>2421.15410396687</v>
      </c>
      <c r="N7" s="78">
        <f t="shared" ref="N7" si="7">N8+N9+N24+N25+N26+N27+N28+N29+N30+N31+N32+N33+N34+N35+N36+N37+N38</f>
        <v>2276.7741039668704</v>
      </c>
      <c r="O7" s="78">
        <f t="shared" ref="O7" si="8">O8+O9+O24+O25+O26+O27+O28+O29+O30+O31+O32+O33+O34+O35+O36+O37+O38</f>
        <v>862.60005667228779</v>
      </c>
      <c r="P7" s="78">
        <f t="shared" ref="P7" si="9">P8+P9+P24+P25+P26+P27+P28+P29+P30+P31+P32+P33+P34+P35+P36+P37+P38</f>
        <v>1414.1740472945821</v>
      </c>
      <c r="Q7" s="78">
        <f t="shared" ref="Q7" si="10">Q8+Q9+Q24+Q25+Q26+Q27+Q28+Q29+Q30+Q31+Q32+Q33+Q34+Q35+Q36+Q37+Q38</f>
        <v>144.38000000000008</v>
      </c>
      <c r="R7" s="78">
        <f t="shared" ref="R7" si="11">R8+R9+R24+R25+R26+R27+R28+R29+R30+R31+R32+R33+R34+R35+R36+R37+R38</f>
        <v>1450.8318512923042</v>
      </c>
      <c r="S7" s="78">
        <f t="shared" ref="S7" si="12">S8+S9+S24+S25+S26+S27+S28+S29+S30+S31+S32+S33+S34+S35+S36+S37+S38</f>
        <v>1161.8918512923035</v>
      </c>
      <c r="T7" s="78">
        <f t="shared" ref="T7" si="13">T8+T9+T24+T25+T26+T27+T28+T29+T30+T31+T32+T33+T34+T35+T36+T37+T38</f>
        <v>758.99648471853891</v>
      </c>
      <c r="U7" s="78">
        <f t="shared" ref="U7" si="14">U8+U9+U24+U25+U26+U27+U28+U29+U30+U31+U32+U33+U34+U35+U36+U37+U38</f>
        <v>402.89536657376482</v>
      </c>
      <c r="V7" s="78">
        <f t="shared" ref="V7" si="15">V8+V9+V24+V25+V26+V27+V28+V29+V30+V31+V32+V33+V34+V35+V36+V37+V38</f>
        <v>288.94000000000005</v>
      </c>
      <c r="W7" s="78">
        <f t="shared" ref="W7" si="16">W8+W9+W24+W25+W26+W27+W28+W29+W30+W31+W32+W33+W34+W35+W36+W37+W38</f>
        <v>-810.84818125386471</v>
      </c>
      <c r="X7" s="78">
        <f t="shared" ref="X7" si="17">X8+X9+X24+X25+X26+X27+X28+X29+X30+X31+X32+X33+X34+X35+X36+X37+X38</f>
        <v>-963.37818125386468</v>
      </c>
      <c r="Y7" s="78">
        <f t="shared" ref="Y7" si="18">Y8+Y9+Y24+Y25+Y26+Y27+Y28+Y29+Y30+Y31+Y32+Y33+Y34+Y35+Y36+Y37+Y38</f>
        <v>818.59599935792676</v>
      </c>
      <c r="Z7" s="78">
        <f t="shared" ref="Z7" si="19">Z8+Z9+Z24+Z25+Z26+Z27+Z28+Z29+Z30+Z31+Z32+Z33+Z34+Z35+Z36+Z37+Z38</f>
        <v>-1781.9741806117916</v>
      </c>
      <c r="AA7" s="78">
        <f t="shared" ref="AA7" si="20">AA8+AA9+AA24+AA25+AA26+AA27+AA28+AA29+AA30+AA31+AA32+AA33+AA34+AA35+AA36+AA37+AA38</f>
        <v>152.53000000000017</v>
      </c>
      <c r="AB7" s="78">
        <f t="shared" ref="AB7" si="21">AB8+AB9+AB24+AB25+AB26+AB27+AB28+AB29+AB30+AB31+AB32+AB33+AB34+AB35+AB36+AB37+AB38</f>
        <v>1625.9372194952261</v>
      </c>
      <c r="AC7" s="78">
        <f t="shared" ref="AC7" si="22">AC8+AC9+AC24+AC25+AC26+AC27+AC28+AC29+AC30+AC31+AC32+AC33+AC34+AC35+AC36+AC37+AC38</f>
        <v>1499.2372194952261</v>
      </c>
      <c r="AD7" s="78">
        <f t="shared" ref="AD7" si="23">AD8+AD9+AD24+AD25+AD26+AD27+AD28+AD29+AD30+AD31+AD32+AD33+AD34+AD35+AD36+AD37+AD38</f>
        <v>448.69063945811513</v>
      </c>
      <c r="AE7" s="78">
        <f t="shared" ref="AE7" si="24">AE8+AE9+AE24+AE25+AE26+AE27+AE28+AE29+AE30+AE31+AE32+AE33+AE34+AE35+AE36+AE37+AE38</f>
        <v>1050.5685800371111</v>
      </c>
      <c r="AF7" s="78">
        <f t="shared" ref="AF7" si="25">AF8+AF9+AF24+AF25+AF26+AF27+AF28+AF29+AF30+AF31+AF32+AF33+AF34+AF35+AF36+AF37+AF38</f>
        <v>126.70000000000013</v>
      </c>
      <c r="AG7" s="78">
        <f t="shared" ref="AG7" si="26">AG8+AG9+AG24+AG25+AG26+AG27+AG28+AG29+AG30+AG31+AG32+AG33+AG34+AG35+AG36+AG37+AG38</f>
        <v>1063.6258034773105</v>
      </c>
      <c r="AH7" s="78">
        <f t="shared" ref="AH7" si="27">AH8+AH9+AH24+AH25+AH26+AH27+AH28+AH29+AH30+AH31+AH32+AH33+AH34+AH35+AH36+AH37+AH38</f>
        <v>905.90580347731066</v>
      </c>
      <c r="AI7" s="108">
        <f t="shared" ref="AI7" si="28">AI8+AI9+AI24+AI25+AI26+AI27+AI28+AI29+AI30+AI31+AI32+AI33+AI34+AI35+AI36+AI37+AI38</f>
        <v>1023.1506546902531</v>
      </c>
      <c r="AJ7" s="78">
        <f t="shared" ref="AJ7" si="29">AJ8+AJ9+AJ24+AJ25+AJ26+AJ27+AJ28+AJ29+AJ30+AJ31+AJ32+AJ33+AJ34+AJ35+AJ36+AJ37+AJ38</f>
        <v>-117.23485121294235</v>
      </c>
      <c r="AK7" s="78">
        <f t="shared" ref="AK7" si="30">AK8+AK9+AK24+AK25+AK26+AK27+AK28+AK29+AK30+AK31+AK32+AK33+AK34+AK35+AK36+AK37+AK38</f>
        <v>157.71999999999994</v>
      </c>
      <c r="AL7" s="78">
        <f t="shared" ref="AL7" si="31">AL8+AL9+AL24+AL25+AL26+AL27+AL28+AL29+AL30+AL31+AL32+AL33+AL34+AL35+AL36+AL37+AL38</f>
        <v>1980.2557426456226</v>
      </c>
      <c r="AM7" s="78">
        <f t="shared" ref="AM7" si="32">AM8+AM9+AM24+AM25+AM26+AM27+AM28+AM29+AM30+AM31+AM32+AM33+AM34+AM35+AM36+AM37+AM38</f>
        <v>1649.4657426456231</v>
      </c>
      <c r="AN7" s="78">
        <f t="shared" ref="AN7" si="33">AN8+AN9+AN24+AN25+AN26+AN27+AN28+AN29+AN30+AN31+AN32+AN33+AN34+AN35+AN36+AN37+AN38</f>
        <v>1288.7899715986798</v>
      </c>
      <c r="AO7" s="78">
        <f t="shared" ref="AO7" si="34">AO8+AO9+AO24+AO25+AO26+AO27+AO28+AO29+AO30+AO31+AO32+AO33+AO34+AO35+AO36+AO37+AO38</f>
        <v>360.67577104694323</v>
      </c>
      <c r="AP7" s="78">
        <f t="shared" ref="AP7" si="35">AP8+AP9+AP24+AP25+AP26+AP27+AP28+AP29+AP30+AP31+AP32+AP33+AP34+AP35+AP36+AP37+AP38</f>
        <v>330.79000000000008</v>
      </c>
      <c r="AQ7" s="78">
        <f t="shared" ref="AQ7" si="36">AQ8+AQ9+AQ24+AQ25+AQ26+AQ27+AQ28+AQ29+AQ30+AQ31+AQ32+AQ33+AQ34+AQ35+AQ36+AQ37+AQ38</f>
        <v>2955.1575317775469</v>
      </c>
      <c r="AR7" s="78">
        <f t="shared" ref="AR7" si="37">AR8+AR9+AR24+AR25+AR26+AR27+AR28+AR29+AR30+AR31+AR32+AR33+AR34+AR35+AR36+AR37+AR38</f>
        <v>2804.0675317775476</v>
      </c>
      <c r="AS7" s="78">
        <f t="shared" ref="AS7" si="38">AS8+AS9+AS24+AS25+AS26+AS27+AS28+AS29+AS30+AS31+AS32+AS33+AS34+AS35+AS36+AS37+AS38</f>
        <v>1009.2640385023587</v>
      </c>
      <c r="AT7" s="78">
        <f t="shared" ref="AT7" si="39">AT8+AT9+AT24+AT25+AT26+AT27+AT28+AT29+AT30+AT31+AT32+AT33+AT34+AT35+AT36+AT37+AT38</f>
        <v>1794.6834932751885</v>
      </c>
      <c r="AU7" s="80">
        <f t="shared" ref="AU7:BJ7" si="40">AU8+AU9+AU24+AU25+AU26+AU27+AU28+AU29+AU30+AU31+AU32+AU33+AU34+AU35+AU36+AU37+AU38</f>
        <v>151.09</v>
      </c>
      <c r="AV7" s="78">
        <f t="shared" si="40"/>
        <v>4177.4757028133909</v>
      </c>
      <c r="AW7" s="78">
        <f t="shared" si="40"/>
        <v>3984.3460462355561</v>
      </c>
      <c r="AX7" s="78">
        <f t="shared" si="40"/>
        <v>2249.0106107215252</v>
      </c>
      <c r="AY7" s="78">
        <f t="shared" si="40"/>
        <v>1735.3354355140305</v>
      </c>
      <c r="AZ7" s="80">
        <f t="shared" si="40"/>
        <v>193.12965657783371</v>
      </c>
      <c r="BA7" s="78">
        <f t="shared" si="40"/>
        <v>4166.0776594390964</v>
      </c>
      <c r="BB7" s="78">
        <f t="shared" si="40"/>
        <v>3876.8441924069671</v>
      </c>
      <c r="BC7" s="78">
        <f t="shared" si="40"/>
        <v>1937.6813176660958</v>
      </c>
      <c r="BD7" s="78">
        <f t="shared" si="40"/>
        <v>1939.162874740872</v>
      </c>
      <c r="BE7" s="80">
        <f t="shared" si="40"/>
        <v>289.23346703212877</v>
      </c>
      <c r="BF7" s="78">
        <f t="shared" si="40"/>
        <v>3748.7379843469475</v>
      </c>
      <c r="BG7" s="78">
        <f t="shared" si="40"/>
        <v>3415.8851771558971</v>
      </c>
      <c r="BH7" s="78">
        <f t="shared" si="40"/>
        <v>4569.0218864151029</v>
      </c>
      <c r="BI7" s="78">
        <f t="shared" si="40"/>
        <v>-1153.1367092592059</v>
      </c>
      <c r="BJ7" s="80">
        <f t="shared" si="40"/>
        <v>332.8528071910502</v>
      </c>
    </row>
    <row r="8" spans="1:62" ht="25.95" customHeight="1" x14ac:dyDescent="0.25">
      <c r="A8" s="12" t="s">
        <v>281</v>
      </c>
      <c r="B8" s="13" t="s">
        <v>282</v>
      </c>
      <c r="C8" s="81">
        <f>D8+G8</f>
        <v>12.083436387477281</v>
      </c>
      <c r="D8" s="82">
        <v>0.87343638747731234</v>
      </c>
      <c r="E8" s="83">
        <v>60.465685233655677</v>
      </c>
      <c r="F8" s="83">
        <v>-59.592248846178364</v>
      </c>
      <c r="G8" s="82">
        <v>11.209999999999969</v>
      </c>
      <c r="H8" s="81">
        <f>I8+L8</f>
        <v>11.005205267622541</v>
      </c>
      <c r="I8" s="82">
        <v>-3.2847947323773887</v>
      </c>
      <c r="J8" s="83">
        <v>24.175446210844534</v>
      </c>
      <c r="K8" s="83">
        <v>-27.460240943221923</v>
      </c>
      <c r="L8" s="82">
        <v>14.28999999999993</v>
      </c>
      <c r="M8" s="81">
        <f>N8+Q8</f>
        <v>23.8373719140221</v>
      </c>
      <c r="N8" s="82">
        <v>-1.2426280859778274</v>
      </c>
      <c r="O8" s="83">
        <v>28.671878137183683</v>
      </c>
      <c r="P8" s="83">
        <v>-29.91450622316151</v>
      </c>
      <c r="Q8" s="82">
        <v>25.079999999999927</v>
      </c>
      <c r="R8" s="82">
        <f>S8+V8</f>
        <v>237.06801427925279</v>
      </c>
      <c r="S8" s="82">
        <v>215.91801427925287</v>
      </c>
      <c r="T8" s="83">
        <v>143.00369521618887</v>
      </c>
      <c r="U8" s="83">
        <v>72.914319063063985</v>
      </c>
      <c r="V8" s="82">
        <v>21.149999999999935</v>
      </c>
      <c r="W8" s="82">
        <f>X8+AA8</f>
        <v>24.280240325294518</v>
      </c>
      <c r="X8" s="82">
        <v>16.990240325294536</v>
      </c>
      <c r="Y8" s="83">
        <v>32.219693097966591</v>
      </c>
      <c r="Z8" s="83">
        <v>-15.229452772672055</v>
      </c>
      <c r="AA8" s="82">
        <v>7.2899999999999805</v>
      </c>
      <c r="AB8" s="81">
        <f>AC8+AF8</f>
        <v>4.1464682191890558</v>
      </c>
      <c r="AC8" s="82">
        <v>-0.61353178081091997</v>
      </c>
      <c r="AD8" s="83">
        <v>19.84989082853437</v>
      </c>
      <c r="AE8" s="83">
        <v>-20.46342260934529</v>
      </c>
      <c r="AF8" s="82">
        <v>4.7599999999999758</v>
      </c>
      <c r="AG8" s="81">
        <f>AH8+AK8</f>
        <v>4.0802030099472422</v>
      </c>
      <c r="AH8" s="82">
        <v>-2.0397969900527357</v>
      </c>
      <c r="AI8" s="83">
        <v>48.094501083052918</v>
      </c>
      <c r="AJ8" s="83">
        <v>-50.134298073105654</v>
      </c>
      <c r="AK8" s="82">
        <v>6.1199999999999779</v>
      </c>
      <c r="AL8" s="81">
        <f>AM8+AP8</f>
        <v>335.15710570029188</v>
      </c>
      <c r="AM8" s="82">
        <f>AN8+AO8</f>
        <v>320.1971057002919</v>
      </c>
      <c r="AN8" s="83">
        <v>40.044983372567231</v>
      </c>
      <c r="AO8" s="83">
        <v>280.15212232772467</v>
      </c>
      <c r="AP8" s="82">
        <v>14.959999999999962</v>
      </c>
      <c r="AQ8" s="81">
        <f>AR8+AU8</f>
        <v>16.628525686229175</v>
      </c>
      <c r="AR8" s="82">
        <v>9.9985256862291862</v>
      </c>
      <c r="AS8" s="83">
        <v>22.786153239675716</v>
      </c>
      <c r="AT8" s="83">
        <v>-12.78762755344653</v>
      </c>
      <c r="AU8" s="82">
        <v>6.6299999999999901</v>
      </c>
      <c r="AV8" s="81">
        <f>AW8+AZ8</f>
        <v>4.5420186810724275</v>
      </c>
      <c r="AW8" s="82">
        <v>-2.1041283189275504</v>
      </c>
      <c r="AX8" s="83">
        <v>42.898121149590281</v>
      </c>
      <c r="AY8" s="83">
        <v>-45.002249468517832</v>
      </c>
      <c r="AZ8" s="82">
        <v>6.6461469999999778</v>
      </c>
      <c r="BA8" s="81">
        <f>BB8+BE8</f>
        <v>12.945498570119808</v>
      </c>
      <c r="BB8" s="82">
        <v>3.7883375701198396</v>
      </c>
      <c r="BC8" s="83">
        <v>13.106161654743179</v>
      </c>
      <c r="BD8" s="83">
        <v>-9.3178240846233393</v>
      </c>
      <c r="BE8" s="82">
        <v>9.1571609999999684</v>
      </c>
      <c r="BF8" s="81">
        <v>1398.707754844999</v>
      </c>
      <c r="BG8" s="82">
        <v>1376.3104334149991</v>
      </c>
      <c r="BH8" s="83">
        <v>162.01730288895746</v>
      </c>
      <c r="BI8" s="83">
        <v>1214.2931305260418</v>
      </c>
      <c r="BJ8" s="82">
        <v>22.397321429999998</v>
      </c>
    </row>
    <row r="9" spans="1:62" ht="16.95" customHeight="1" x14ac:dyDescent="0.25">
      <c r="A9" s="12" t="s">
        <v>283</v>
      </c>
      <c r="B9" s="13" t="s">
        <v>284</v>
      </c>
      <c r="C9" s="82">
        <f t="shared" ref="C9:C38" si="41">D9+G9</f>
        <v>466.24270404127384</v>
      </c>
      <c r="D9" s="82">
        <v>427.91270404127386</v>
      </c>
      <c r="E9" s="83">
        <v>188.70250942709481</v>
      </c>
      <c r="F9" s="83">
        <v>239.21019461417904</v>
      </c>
      <c r="G9" s="82">
        <v>38.329999999999991</v>
      </c>
      <c r="H9" s="82">
        <f t="shared" ref="H9:H38" si="42">I9+L9</f>
        <v>827.58299776818137</v>
      </c>
      <c r="I9" s="82">
        <v>755.23299776818135</v>
      </c>
      <c r="J9" s="83">
        <v>208.61976147461593</v>
      </c>
      <c r="K9" s="83">
        <v>546.61323629356548</v>
      </c>
      <c r="L9" s="82">
        <v>72.350000000000009</v>
      </c>
      <c r="M9" s="82">
        <f t="shared" ref="M9:M38" si="43">N9+Q9</f>
        <v>1120.6324571648452</v>
      </c>
      <c r="N9" s="82">
        <v>1074.6024571648452</v>
      </c>
      <c r="O9" s="83">
        <v>194.02776072237336</v>
      </c>
      <c r="P9" s="83">
        <v>880.5746964424718</v>
      </c>
      <c r="Q9" s="82">
        <v>46.029999999999994</v>
      </c>
      <c r="R9" s="82">
        <f t="shared" ref="R9:R38" si="44">S9+V9</f>
        <v>-46.36886520189347</v>
      </c>
      <c r="S9" s="82">
        <v>-127.57886520189348</v>
      </c>
      <c r="T9" s="83">
        <v>126.66401451867799</v>
      </c>
      <c r="U9" s="83">
        <v>-254.24287972057147</v>
      </c>
      <c r="V9" s="82">
        <v>81.210000000000008</v>
      </c>
      <c r="W9" s="82">
        <f t="shared" ref="W9:W38" si="45">X9+AA9</f>
        <v>-1117.8208871563093</v>
      </c>
      <c r="X9" s="82">
        <v>-1174.1308871563092</v>
      </c>
      <c r="Y9" s="83">
        <v>462.72830162581744</v>
      </c>
      <c r="Z9" s="83">
        <v>-1636.8591887821267</v>
      </c>
      <c r="AA9" s="82">
        <v>56.309999999999981</v>
      </c>
      <c r="AB9" s="82">
        <f t="shared" ref="AB9:AB38" si="46">AC9+AF9</f>
        <v>813.04247582922437</v>
      </c>
      <c r="AC9" s="82">
        <v>760.65247582922439</v>
      </c>
      <c r="AD9" s="83">
        <v>175.86150468079259</v>
      </c>
      <c r="AE9" s="83">
        <v>584.79097114843182</v>
      </c>
      <c r="AF9" s="82">
        <v>52.39</v>
      </c>
      <c r="AG9" s="82">
        <f t="shared" ref="AG9:AG38" si="47">AH9+AK9</f>
        <v>392.8507392204321</v>
      </c>
      <c r="AH9" s="82">
        <v>317.37073922043209</v>
      </c>
      <c r="AI9" s="83">
        <v>319.41563255187833</v>
      </c>
      <c r="AJ9" s="83">
        <v>-2.0448933314462465</v>
      </c>
      <c r="AK9" s="82">
        <v>75.480000000000032</v>
      </c>
      <c r="AL9" s="82">
        <f>AM9+AP9</f>
        <v>827.21580493834563</v>
      </c>
      <c r="AM9" s="82">
        <f>AN9+AO9</f>
        <v>725.42580493834566</v>
      </c>
      <c r="AN9" s="83">
        <v>491.95477132208862</v>
      </c>
      <c r="AO9" s="83">
        <v>233.47103361625707</v>
      </c>
      <c r="AP9" s="82">
        <v>101.79</v>
      </c>
      <c r="AQ9" s="82">
        <f>AR9+AU9</f>
        <v>1990.7765922170386</v>
      </c>
      <c r="AR9" s="82">
        <v>1922.8065922170385</v>
      </c>
      <c r="AS9" s="83">
        <v>647.8809865441475</v>
      </c>
      <c r="AT9" s="83">
        <v>1274.9256056728912</v>
      </c>
      <c r="AU9" s="82">
        <v>67.970000000000013</v>
      </c>
      <c r="AV9" s="82">
        <f>AW9+AZ9</f>
        <v>2908.0420064873792</v>
      </c>
      <c r="AW9" s="82">
        <v>2866.2685824873793</v>
      </c>
      <c r="AX9" s="83">
        <v>1606.2933816299976</v>
      </c>
      <c r="AY9" s="83">
        <v>1259.9752008573817</v>
      </c>
      <c r="AZ9" s="82">
        <v>41.773423999999991</v>
      </c>
      <c r="BA9" s="82">
        <f t="shared" ref="BA9:BA38" si="48">BB9+BE9</f>
        <v>2715.034355582181</v>
      </c>
      <c r="BB9" s="82">
        <v>2494.8000295821812</v>
      </c>
      <c r="BC9" s="83">
        <v>653.02137994302279</v>
      </c>
      <c r="BD9" s="83">
        <v>1841.7786496391584</v>
      </c>
      <c r="BE9" s="82">
        <v>220.23432599999995</v>
      </c>
      <c r="BF9" s="82">
        <v>1476.5180737139699</v>
      </c>
      <c r="BG9" s="82">
        <v>1384.9064537478307</v>
      </c>
      <c r="BH9" s="83">
        <v>3463.5317365658348</v>
      </c>
      <c r="BI9" s="83">
        <v>-2078.6252828180041</v>
      </c>
      <c r="BJ9" s="82">
        <v>91.611619966139273</v>
      </c>
    </row>
    <row r="10" spans="1:62" ht="25.95" customHeight="1" x14ac:dyDescent="0.25">
      <c r="A10" s="14" t="s">
        <v>285</v>
      </c>
      <c r="B10" s="13" t="s">
        <v>286</v>
      </c>
      <c r="C10" s="82">
        <f t="shared" si="41"/>
        <v>339.24103188186211</v>
      </c>
      <c r="D10" s="82">
        <v>338.11103188186212</v>
      </c>
      <c r="E10" s="83">
        <v>85.856707840853801</v>
      </c>
      <c r="F10" s="83">
        <v>252.25432404100835</v>
      </c>
      <c r="G10" s="82">
        <v>1.1300000000000001</v>
      </c>
      <c r="H10" s="82">
        <f t="shared" si="42"/>
        <v>432.55221920302222</v>
      </c>
      <c r="I10" s="82">
        <v>424.33221920302219</v>
      </c>
      <c r="J10" s="83">
        <v>87.100027576423784</v>
      </c>
      <c r="K10" s="83">
        <v>337.23219162659842</v>
      </c>
      <c r="L10" s="82">
        <v>8.2200000000000006</v>
      </c>
      <c r="M10" s="82">
        <f t="shared" si="43"/>
        <v>388.77331770368824</v>
      </c>
      <c r="N10" s="82">
        <v>387.36331770368821</v>
      </c>
      <c r="O10" s="83">
        <v>61.819554204080568</v>
      </c>
      <c r="P10" s="83">
        <v>325.54376349960762</v>
      </c>
      <c r="Q10" s="82">
        <v>1.4100000000000001</v>
      </c>
      <c r="R10" s="82">
        <f t="shared" si="44"/>
        <v>20.129836009292475</v>
      </c>
      <c r="S10" s="82">
        <v>18.369836009292474</v>
      </c>
      <c r="T10" s="83">
        <v>47.488053582267504</v>
      </c>
      <c r="U10" s="83">
        <v>-29.118217572975031</v>
      </c>
      <c r="V10" s="82">
        <v>1.76</v>
      </c>
      <c r="W10" s="82">
        <f t="shared" si="45"/>
        <v>8.9613724986202214</v>
      </c>
      <c r="X10" s="82">
        <v>8.5313724986202217</v>
      </c>
      <c r="Y10" s="83">
        <v>39.846868887526661</v>
      </c>
      <c r="Z10" s="83">
        <v>-31.315496388906439</v>
      </c>
      <c r="AA10" s="82">
        <v>0.43000000000000005</v>
      </c>
      <c r="AB10" s="82">
        <f t="shared" si="46"/>
        <v>131.47709783976876</v>
      </c>
      <c r="AC10" s="82">
        <v>128.08709783976877</v>
      </c>
      <c r="AD10" s="83">
        <v>109.46834636012471</v>
      </c>
      <c r="AE10" s="83">
        <v>18.618751479644057</v>
      </c>
      <c r="AF10" s="82">
        <v>3.39</v>
      </c>
      <c r="AG10" s="82">
        <f t="shared" si="47"/>
        <v>224.94950345089902</v>
      </c>
      <c r="AH10" s="82">
        <v>217.74950345089903</v>
      </c>
      <c r="AI10" s="83">
        <v>218.00904163547941</v>
      </c>
      <c r="AJ10" s="83">
        <v>-0.25953818458038969</v>
      </c>
      <c r="AK10" s="82">
        <v>7.2</v>
      </c>
      <c r="AL10" s="82">
        <f t="shared" ref="AL10:AL37" si="49">AM10+AP10</f>
        <v>600.10733673550271</v>
      </c>
      <c r="AM10" s="82">
        <f t="shared" ref="AM10:AM38" si="50">AN10+AO10</f>
        <v>592.35733673550271</v>
      </c>
      <c r="AN10" s="83">
        <v>367.55964437537199</v>
      </c>
      <c r="AO10" s="83">
        <v>224.79769236013075</v>
      </c>
      <c r="AP10" s="82">
        <v>7.7499999999999991</v>
      </c>
      <c r="AQ10" s="82">
        <f t="shared" ref="AQ10:AQ38" si="51">AR10+AU10</f>
        <v>953.41146151883277</v>
      </c>
      <c r="AR10" s="82">
        <v>950.94146151883274</v>
      </c>
      <c r="AS10" s="83">
        <v>455.74913631107631</v>
      </c>
      <c r="AT10" s="83">
        <v>495.19232520775648</v>
      </c>
      <c r="AU10" s="82">
        <v>2.4700000000000006</v>
      </c>
      <c r="AV10" s="82">
        <f t="shared" ref="AV10:AV38" si="52">AW10+AZ10</f>
        <v>1211.31786364299</v>
      </c>
      <c r="AW10" s="82">
        <v>1210.9048376429901</v>
      </c>
      <c r="AX10" s="83">
        <v>1225.5489705568061</v>
      </c>
      <c r="AY10" s="83">
        <v>-14.644132913816065</v>
      </c>
      <c r="AZ10" s="82">
        <v>0.413026</v>
      </c>
      <c r="BA10" s="82">
        <f t="shared" si="48"/>
        <v>1108.2553361970502</v>
      </c>
      <c r="BB10" s="82">
        <v>1103.3594801970501</v>
      </c>
      <c r="BC10" s="83">
        <v>570.52708431885719</v>
      </c>
      <c r="BD10" s="83">
        <v>532.83239587819287</v>
      </c>
      <c r="BE10" s="82">
        <v>4.8958560000000002</v>
      </c>
      <c r="BF10" s="82">
        <v>1392.3968670339048</v>
      </c>
      <c r="BG10" s="82">
        <v>1369.2099640339047</v>
      </c>
      <c r="BH10" s="83">
        <v>2231.9348668856783</v>
      </c>
      <c r="BI10" s="83">
        <v>-862.72490285177366</v>
      </c>
      <c r="BJ10" s="82">
        <v>23.186903000000004</v>
      </c>
    </row>
    <row r="11" spans="1:62" ht="16.95" customHeight="1" x14ac:dyDescent="0.25">
      <c r="A11" s="14" t="s">
        <v>287</v>
      </c>
      <c r="B11" s="13" t="s">
        <v>288</v>
      </c>
      <c r="C11" s="82">
        <f t="shared" si="41"/>
        <v>47.601147499415539</v>
      </c>
      <c r="D11" s="82">
        <v>21.351147499415546</v>
      </c>
      <c r="E11" s="83">
        <v>81.845801586240995</v>
      </c>
      <c r="F11" s="83">
        <v>-60.494654086825449</v>
      </c>
      <c r="G11" s="82">
        <v>26.249999999999993</v>
      </c>
      <c r="H11" s="82">
        <f t="shared" si="42"/>
        <v>449.51355121469584</v>
      </c>
      <c r="I11" s="82">
        <v>405.43355121469585</v>
      </c>
      <c r="J11" s="83">
        <v>79.517873073270323</v>
      </c>
      <c r="K11" s="83">
        <v>325.91567814142553</v>
      </c>
      <c r="L11" s="82">
        <v>44.08</v>
      </c>
      <c r="M11" s="82">
        <f t="shared" si="43"/>
        <v>746.58788541366425</v>
      </c>
      <c r="N11" s="82">
        <v>718.6578854136643</v>
      </c>
      <c r="O11" s="83">
        <v>85.74811308100125</v>
      </c>
      <c r="P11" s="83">
        <v>632.90977233266301</v>
      </c>
      <c r="Q11" s="82">
        <v>27.93</v>
      </c>
      <c r="R11" s="82">
        <f t="shared" si="44"/>
        <v>-33.542250832901324</v>
      </c>
      <c r="S11" s="82">
        <v>-94.862250832901324</v>
      </c>
      <c r="T11" s="83">
        <v>66.902457884061093</v>
      </c>
      <c r="U11" s="83">
        <v>-161.76470871696242</v>
      </c>
      <c r="V11" s="82">
        <v>61.32</v>
      </c>
      <c r="W11" s="82">
        <f>X11+AA11</f>
        <v>-1124.1240022894094</v>
      </c>
      <c r="X11" s="82">
        <v>-1165.7540022894095</v>
      </c>
      <c r="Y11" s="83">
        <v>412.0865743856711</v>
      </c>
      <c r="Z11" s="83">
        <v>-1577.8405766750807</v>
      </c>
      <c r="AA11" s="82">
        <v>41.629999999999995</v>
      </c>
      <c r="AB11" s="82">
        <f t="shared" si="46"/>
        <v>645.40828431134651</v>
      </c>
      <c r="AC11" s="82">
        <v>607.43828431134648</v>
      </c>
      <c r="AD11" s="83">
        <v>65.420538887573287</v>
      </c>
      <c r="AE11" s="83">
        <v>542.01774542377314</v>
      </c>
      <c r="AF11" s="82">
        <v>37.969999999999992</v>
      </c>
      <c r="AG11" s="82">
        <f t="shared" si="47"/>
        <v>133.07276513723488</v>
      </c>
      <c r="AH11" s="82">
        <v>82.62276513723485</v>
      </c>
      <c r="AI11" s="83">
        <v>101.40659091639891</v>
      </c>
      <c r="AJ11" s="83">
        <v>-18.783825779164061</v>
      </c>
      <c r="AK11" s="82">
        <v>50.450000000000031</v>
      </c>
      <c r="AL11" s="82">
        <f t="shared" si="49"/>
        <v>505.65655526100693</v>
      </c>
      <c r="AM11" s="82">
        <f t="shared" si="50"/>
        <v>441.75655526100689</v>
      </c>
      <c r="AN11" s="83">
        <v>118.43830138110282</v>
      </c>
      <c r="AO11" s="83">
        <v>323.31825387990409</v>
      </c>
      <c r="AP11" s="82">
        <v>63.900000000000006</v>
      </c>
      <c r="AQ11" s="82">
        <f t="shared" si="51"/>
        <v>864.87281781194326</v>
      </c>
      <c r="AR11" s="82">
        <v>815.55281781194321</v>
      </c>
      <c r="AS11" s="83">
        <v>161.93745711302432</v>
      </c>
      <c r="AT11" s="83">
        <v>653.61536069891883</v>
      </c>
      <c r="AU11" s="82">
        <v>49.320000000000007</v>
      </c>
      <c r="AV11" s="82">
        <f t="shared" si="52"/>
        <v>1555.72207952453</v>
      </c>
      <c r="AW11" s="82">
        <v>1531.89054852453</v>
      </c>
      <c r="AX11" s="83">
        <v>332.00931769775877</v>
      </c>
      <c r="AY11" s="83">
        <v>1199.8812308267711</v>
      </c>
      <c r="AZ11" s="82">
        <v>23.831530999999991</v>
      </c>
      <c r="BA11" s="82">
        <f t="shared" si="48"/>
        <v>1574.76233365092</v>
      </c>
      <c r="BB11" s="82">
        <v>1388.82805665092</v>
      </c>
      <c r="BC11" s="83">
        <v>80.794948424132755</v>
      </c>
      <c r="BD11" s="83">
        <v>1308.0331082267871</v>
      </c>
      <c r="BE11" s="82">
        <v>185.93427699999995</v>
      </c>
      <c r="BF11" s="82">
        <v>-0.27149216243192598</v>
      </c>
      <c r="BG11" s="82">
        <v>-24.188341162431925</v>
      </c>
      <c r="BH11" s="83">
        <v>1091.4670470425203</v>
      </c>
      <c r="BI11" s="83">
        <v>-1115.6553882049523</v>
      </c>
      <c r="BJ11" s="82">
        <v>23.916848999999999</v>
      </c>
    </row>
    <row r="12" spans="1:62" ht="26.4" customHeight="1" x14ac:dyDescent="0.25">
      <c r="A12" s="15" t="s">
        <v>289</v>
      </c>
      <c r="B12" s="13" t="s">
        <v>290</v>
      </c>
      <c r="C12" s="82">
        <f t="shared" si="41"/>
        <v>37.973875653350198</v>
      </c>
      <c r="D12" s="82">
        <v>31.953875653350199</v>
      </c>
      <c r="E12" s="83">
        <v>39.508825250198385</v>
      </c>
      <c r="F12" s="83">
        <v>-7.5549495968481857</v>
      </c>
      <c r="G12" s="82">
        <v>6.02</v>
      </c>
      <c r="H12" s="82">
        <f t="shared" si="42"/>
        <v>173.52313352297489</v>
      </c>
      <c r="I12" s="82">
        <v>156.0731335229749</v>
      </c>
      <c r="J12" s="83">
        <v>46.1538271052694</v>
      </c>
      <c r="K12" s="83">
        <v>109.91930641770549</v>
      </c>
      <c r="L12" s="82">
        <v>17.450000000000003</v>
      </c>
      <c r="M12" s="82">
        <f t="shared" si="43"/>
        <v>189.12500377449894</v>
      </c>
      <c r="N12" s="82">
        <v>183.84500377449893</v>
      </c>
      <c r="O12" s="83">
        <v>38.695593894003032</v>
      </c>
      <c r="P12" s="83">
        <v>145.14940988049591</v>
      </c>
      <c r="Q12" s="82">
        <v>5.28</v>
      </c>
      <c r="R12" s="82">
        <f t="shared" si="44"/>
        <v>193.14483762775546</v>
      </c>
      <c r="S12" s="82">
        <v>181.51483762775547</v>
      </c>
      <c r="T12" s="83">
        <v>43.335879439055091</v>
      </c>
      <c r="U12" s="83">
        <v>138.17895818870039</v>
      </c>
      <c r="V12" s="82">
        <v>11.63</v>
      </c>
      <c r="W12" s="82">
        <f t="shared" si="45"/>
        <v>12.63760821210121</v>
      </c>
      <c r="X12" s="82">
        <v>-6.7423917878987849</v>
      </c>
      <c r="Y12" s="83">
        <v>5.4281382348266449</v>
      </c>
      <c r="Z12" s="83">
        <v>-12.17053002272543</v>
      </c>
      <c r="AA12" s="82">
        <v>19.379999999999995</v>
      </c>
      <c r="AB12" s="82">
        <f t="shared" si="46"/>
        <v>257.56694881834699</v>
      </c>
      <c r="AC12" s="82">
        <v>238.51694881834698</v>
      </c>
      <c r="AD12" s="83">
        <v>5.4550777928703136</v>
      </c>
      <c r="AE12" s="83">
        <v>233.06187102547665</v>
      </c>
      <c r="AF12" s="82">
        <v>19.049999999999997</v>
      </c>
      <c r="AG12" s="82">
        <f t="shared" si="47"/>
        <v>125.97652541852784</v>
      </c>
      <c r="AH12" s="82">
        <v>120.04652541852784</v>
      </c>
      <c r="AI12" s="83">
        <v>53.82583595700472</v>
      </c>
      <c r="AJ12" s="83">
        <v>66.220689461523108</v>
      </c>
      <c r="AK12" s="82">
        <v>5.9300000000000006</v>
      </c>
      <c r="AL12" s="82">
        <f t="shared" si="49"/>
        <v>67.8857936726791</v>
      </c>
      <c r="AM12" s="82">
        <f t="shared" si="50"/>
        <v>60.555793672679101</v>
      </c>
      <c r="AN12" s="83">
        <v>47.151951197616704</v>
      </c>
      <c r="AO12" s="83">
        <v>13.403842475062397</v>
      </c>
      <c r="AP12" s="82">
        <v>7.33</v>
      </c>
      <c r="AQ12" s="82">
        <f t="shared" si="51"/>
        <v>49.787753057240252</v>
      </c>
      <c r="AR12" s="82">
        <v>43.307753057240255</v>
      </c>
      <c r="AS12" s="83">
        <v>25.285814857338536</v>
      </c>
      <c r="AT12" s="83">
        <v>18.021938199901719</v>
      </c>
      <c r="AU12" s="82">
        <v>6.48</v>
      </c>
      <c r="AV12" s="82">
        <f t="shared" si="52"/>
        <v>194.80036135581091</v>
      </c>
      <c r="AW12" s="82">
        <v>189.2029653558109</v>
      </c>
      <c r="AX12" s="83">
        <v>10.19177686420327</v>
      </c>
      <c r="AY12" s="83">
        <v>179.01118849160764</v>
      </c>
      <c r="AZ12" s="82">
        <v>5.5973959999999998</v>
      </c>
      <c r="BA12" s="82">
        <f t="shared" si="48"/>
        <v>218.7181491255927</v>
      </c>
      <c r="BB12" s="82">
        <v>213.06915612559271</v>
      </c>
      <c r="BC12" s="83">
        <v>22.057076118442566</v>
      </c>
      <c r="BD12" s="83">
        <v>191.01208000715013</v>
      </c>
      <c r="BE12" s="82">
        <v>5.6489929999999999</v>
      </c>
      <c r="BF12" s="82">
        <v>-83.104509723956227</v>
      </c>
      <c r="BG12" s="82">
        <v>-92.667443723956225</v>
      </c>
      <c r="BH12" s="83">
        <v>67.740720994002842</v>
      </c>
      <c r="BI12" s="83">
        <v>-160.40816471795907</v>
      </c>
      <c r="BJ12" s="82">
        <v>9.5629339999999985</v>
      </c>
    </row>
    <row r="13" spans="1:62" ht="33.6" customHeight="1" x14ac:dyDescent="0.25">
      <c r="A13" s="15" t="s">
        <v>291</v>
      </c>
      <c r="B13" s="13" t="s">
        <v>292</v>
      </c>
      <c r="C13" s="82">
        <f t="shared" si="41"/>
        <v>0.3865147461532209</v>
      </c>
      <c r="D13" s="82">
        <v>7.651474615322082E-2</v>
      </c>
      <c r="E13" s="83">
        <v>0.2235002638445561</v>
      </c>
      <c r="F13" s="83">
        <v>-0.14698551769133528</v>
      </c>
      <c r="G13" s="82">
        <v>0.31000000000000005</v>
      </c>
      <c r="H13" s="82">
        <f t="shared" si="42"/>
        <v>0.59183448983374931</v>
      </c>
      <c r="I13" s="82">
        <v>0.21183448983374931</v>
      </c>
      <c r="J13" s="83">
        <v>8.5003071326347893E-2</v>
      </c>
      <c r="K13" s="83">
        <v>0.12683141850740143</v>
      </c>
      <c r="L13" s="82">
        <v>0.38</v>
      </c>
      <c r="M13" s="82">
        <f t="shared" si="43"/>
        <v>4.1501722316253202</v>
      </c>
      <c r="N13" s="82">
        <v>3.4901722316253205</v>
      </c>
      <c r="O13" s="83">
        <v>0</v>
      </c>
      <c r="P13" s="83">
        <v>3.4901722316253205</v>
      </c>
      <c r="Q13" s="82">
        <v>0.66</v>
      </c>
      <c r="R13" s="82">
        <f t="shared" si="44"/>
        <v>-1.7248651332500766</v>
      </c>
      <c r="S13" s="82">
        <v>-2.4148651332500766</v>
      </c>
      <c r="T13" s="83">
        <v>0.30452948413290648</v>
      </c>
      <c r="U13" s="83">
        <v>-2.7193946173829833</v>
      </c>
      <c r="V13" s="82">
        <v>0.69</v>
      </c>
      <c r="W13" s="82">
        <f t="shared" si="45"/>
        <v>-5.9603918028127314</v>
      </c>
      <c r="X13" s="82">
        <v>-6.4303918028127312</v>
      </c>
      <c r="Y13" s="83">
        <v>0</v>
      </c>
      <c r="Z13" s="83">
        <v>-6.4303918028127312</v>
      </c>
      <c r="AA13" s="82">
        <v>0.47</v>
      </c>
      <c r="AB13" s="82">
        <f t="shared" si="46"/>
        <v>0.1108551681639882</v>
      </c>
      <c r="AC13" s="82">
        <v>9.0855168163988198E-2</v>
      </c>
      <c r="AD13" s="83">
        <v>0</v>
      </c>
      <c r="AE13" s="83">
        <v>9.0855168163988198E-2</v>
      </c>
      <c r="AF13" s="82">
        <v>0.02</v>
      </c>
      <c r="AG13" s="82">
        <f t="shared" si="47"/>
        <v>3.483981481585479</v>
      </c>
      <c r="AH13" s="82">
        <v>2.3139814815854791</v>
      </c>
      <c r="AI13" s="83">
        <v>0.34775223058681398</v>
      </c>
      <c r="AJ13" s="83">
        <v>1.9662292509986652</v>
      </c>
      <c r="AK13" s="82">
        <v>1.17</v>
      </c>
      <c r="AL13" s="82">
        <f t="shared" si="49"/>
        <v>5.4793611239246234</v>
      </c>
      <c r="AM13" s="82">
        <f t="shared" si="50"/>
        <v>3.1993611239246231</v>
      </c>
      <c r="AN13" s="83">
        <v>0.42676981008112569</v>
      </c>
      <c r="AO13" s="83">
        <v>2.7725913138434977</v>
      </c>
      <c r="AP13" s="82">
        <v>2.2800000000000002</v>
      </c>
      <c r="AQ13" s="82">
        <f t="shared" si="51"/>
        <v>11.129431745578106</v>
      </c>
      <c r="AR13" s="82">
        <v>9.9794317455781059</v>
      </c>
      <c r="AS13" s="83">
        <v>0.50106579516616756</v>
      </c>
      <c r="AT13" s="83">
        <v>9.4783659504119377</v>
      </c>
      <c r="AU13" s="82">
        <v>1.1500000000000001</v>
      </c>
      <c r="AV13" s="82">
        <f t="shared" si="52"/>
        <v>7.6901942839952326</v>
      </c>
      <c r="AW13" s="82">
        <v>7.1088532839952325</v>
      </c>
      <c r="AX13" s="83">
        <v>0.27160406524824299</v>
      </c>
      <c r="AY13" s="83">
        <v>6.8372492187469893</v>
      </c>
      <c r="AZ13" s="82">
        <v>0.581341</v>
      </c>
      <c r="BA13" s="82">
        <f t="shared" si="48"/>
        <v>4.001213868390372</v>
      </c>
      <c r="BB13" s="82">
        <v>2.931260868390372</v>
      </c>
      <c r="BC13" s="83">
        <v>0</v>
      </c>
      <c r="BD13" s="83">
        <v>2.931260868390372</v>
      </c>
      <c r="BE13" s="82">
        <v>1.0699529999999999</v>
      </c>
      <c r="BF13" s="82">
        <v>14.058428483554776</v>
      </c>
      <c r="BG13" s="82">
        <v>13.064049483554776</v>
      </c>
      <c r="BH13" s="83">
        <v>0</v>
      </c>
      <c r="BI13" s="83">
        <v>13.064049483554776</v>
      </c>
      <c r="BJ13" s="82">
        <v>0.99437900000000012</v>
      </c>
    </row>
    <row r="14" spans="1:62" ht="33.6" customHeight="1" x14ac:dyDescent="0.25">
      <c r="A14" s="15" t="s">
        <v>293</v>
      </c>
      <c r="B14" s="13" t="s">
        <v>294</v>
      </c>
      <c r="C14" s="82">
        <f t="shared" si="41"/>
        <v>14.267504576345184</v>
      </c>
      <c r="D14" s="82">
        <v>12.607504576345184</v>
      </c>
      <c r="E14" s="83">
        <v>4.929923334766066</v>
      </c>
      <c r="F14" s="83">
        <v>7.6775812415791176</v>
      </c>
      <c r="G14" s="82">
        <v>1.6600000000000001</v>
      </c>
      <c r="H14" s="82">
        <f t="shared" si="42"/>
        <v>19.514987680333096</v>
      </c>
      <c r="I14" s="82">
        <v>18.474987680333097</v>
      </c>
      <c r="J14" s="83">
        <v>1.6824373230222873</v>
      </c>
      <c r="K14" s="83">
        <v>16.792550357310809</v>
      </c>
      <c r="L14" s="82">
        <v>1.04</v>
      </c>
      <c r="M14" s="82">
        <f t="shared" si="43"/>
        <v>25.931223232084008</v>
      </c>
      <c r="N14" s="82">
        <v>23.631223232084007</v>
      </c>
      <c r="O14" s="83">
        <v>1.060725541878236</v>
      </c>
      <c r="P14" s="83">
        <v>22.570497690205773</v>
      </c>
      <c r="Q14" s="82">
        <v>2.2999999999999998</v>
      </c>
      <c r="R14" s="82">
        <f t="shared" si="44"/>
        <v>11.909619701506568</v>
      </c>
      <c r="S14" s="82">
        <v>11.119619701506569</v>
      </c>
      <c r="T14" s="83">
        <v>4.8999839313732476</v>
      </c>
      <c r="U14" s="83">
        <v>6.21963577013332</v>
      </c>
      <c r="V14" s="82">
        <v>0.79</v>
      </c>
      <c r="W14" s="82">
        <f t="shared" si="45"/>
        <v>-3.1943160008509599</v>
      </c>
      <c r="X14" s="82">
        <v>-7.8843160008509603</v>
      </c>
      <c r="Y14" s="83">
        <v>0</v>
      </c>
      <c r="Z14" s="83">
        <v>-7.8843160008509603</v>
      </c>
      <c r="AA14" s="82">
        <v>4.6900000000000004</v>
      </c>
      <c r="AB14" s="82">
        <f t="shared" si="46"/>
        <v>34.808921358702698</v>
      </c>
      <c r="AC14" s="82">
        <v>33.0089213587027</v>
      </c>
      <c r="AD14" s="83">
        <v>4.9998628263746605</v>
      </c>
      <c r="AE14" s="83">
        <v>28.009058532328041</v>
      </c>
      <c r="AF14" s="82">
        <v>1.8000000000000003</v>
      </c>
      <c r="AG14" s="82">
        <f t="shared" si="47"/>
        <v>28.67775731669715</v>
      </c>
      <c r="AH14" s="82">
        <v>27.74775731669715</v>
      </c>
      <c r="AI14" s="83">
        <v>2.3888161806987727</v>
      </c>
      <c r="AJ14" s="83">
        <v>25.358941135998379</v>
      </c>
      <c r="AK14" s="82">
        <v>0.93000000000000016</v>
      </c>
      <c r="AL14" s="82">
        <f t="shared" si="49"/>
        <v>44.977943269347357</v>
      </c>
      <c r="AM14" s="82">
        <f t="shared" si="50"/>
        <v>40.827943269347358</v>
      </c>
      <c r="AN14" s="83">
        <v>3.067376978691756</v>
      </c>
      <c r="AO14" s="83">
        <v>37.760566290655603</v>
      </c>
      <c r="AP14" s="82">
        <v>4.1500000000000004</v>
      </c>
      <c r="AQ14" s="82">
        <f t="shared" si="51"/>
        <v>35.64055955205324</v>
      </c>
      <c r="AR14" s="82">
        <v>33.100559552053241</v>
      </c>
      <c r="AS14" s="83">
        <v>0.10513275</v>
      </c>
      <c r="AT14" s="83">
        <v>32.995426802053238</v>
      </c>
      <c r="AU14" s="82">
        <v>2.5399999999999996</v>
      </c>
      <c r="AV14" s="82">
        <f t="shared" si="52"/>
        <v>56.681633487662019</v>
      </c>
      <c r="AW14" s="82">
        <v>56.40583148766202</v>
      </c>
      <c r="AX14" s="83">
        <v>12.773920688148131</v>
      </c>
      <c r="AY14" s="83">
        <v>43.631910799513889</v>
      </c>
      <c r="AZ14" s="82">
        <v>0.27580199999999999</v>
      </c>
      <c r="BA14" s="82">
        <f t="shared" si="48"/>
        <v>49.934915567554846</v>
      </c>
      <c r="BB14" s="82">
        <v>49.573592567554847</v>
      </c>
      <c r="BC14" s="83">
        <v>6.0190625478324904</v>
      </c>
      <c r="BD14" s="83">
        <v>43.554530019722357</v>
      </c>
      <c r="BE14" s="82">
        <v>0.36132300000000001</v>
      </c>
      <c r="BF14" s="82">
        <v>21.111654632571</v>
      </c>
      <c r="BG14" s="82">
        <v>20.610517632571</v>
      </c>
      <c r="BH14" s="83">
        <v>12.213356902347284</v>
      </c>
      <c r="BI14" s="83">
        <v>8.3971607302237157</v>
      </c>
      <c r="BJ14" s="82">
        <v>0.50113700000000005</v>
      </c>
    </row>
    <row r="15" spans="1:62" ht="27" customHeight="1" x14ac:dyDescent="0.25">
      <c r="A15" s="15" t="s">
        <v>295</v>
      </c>
      <c r="B15" s="16">
        <v>19</v>
      </c>
      <c r="C15" s="82">
        <f t="shared" si="41"/>
        <v>3.1133752665951513</v>
      </c>
      <c r="D15" s="82">
        <v>1.6733752665951513</v>
      </c>
      <c r="E15" s="83">
        <v>22.89</v>
      </c>
      <c r="F15" s="83">
        <v>-21.216624733404849</v>
      </c>
      <c r="G15" s="82">
        <v>1.44</v>
      </c>
      <c r="H15" s="82">
        <f t="shared" si="42"/>
        <v>4.8580810170276809</v>
      </c>
      <c r="I15" s="82">
        <v>4.7980810170276813</v>
      </c>
      <c r="J15" s="83">
        <v>7.87</v>
      </c>
      <c r="K15" s="83">
        <v>-3.0719189829723188</v>
      </c>
      <c r="L15" s="82">
        <v>0.06</v>
      </c>
      <c r="M15" s="82">
        <f t="shared" si="43"/>
        <v>28.506034015489782</v>
      </c>
      <c r="N15" s="82">
        <v>27.266034015489783</v>
      </c>
      <c r="O15" s="83">
        <v>6.9337448200000003</v>
      </c>
      <c r="P15" s="83">
        <v>20.332289195489782</v>
      </c>
      <c r="Q15" s="82">
        <v>1.24</v>
      </c>
      <c r="R15" s="82">
        <f t="shared" si="44"/>
        <v>-51.003088060287617</v>
      </c>
      <c r="S15" s="82">
        <v>-52.113088060287616</v>
      </c>
      <c r="T15" s="83">
        <v>0</v>
      </c>
      <c r="U15" s="83">
        <v>-52.113088060287616</v>
      </c>
      <c r="V15" s="82">
        <v>1.1100000000000001</v>
      </c>
      <c r="W15" s="82">
        <f t="shared" si="45"/>
        <v>8.4487099868428892</v>
      </c>
      <c r="X15" s="82">
        <v>8.4487099868428892</v>
      </c>
      <c r="Y15" s="83">
        <v>0</v>
      </c>
      <c r="Z15" s="83">
        <v>8.4487099868428892</v>
      </c>
      <c r="AA15" s="82">
        <v>0</v>
      </c>
      <c r="AB15" s="82">
        <f t="shared" si="46"/>
        <v>-40.18473833841842</v>
      </c>
      <c r="AC15" s="82">
        <v>-40.18473833841842</v>
      </c>
      <c r="AD15" s="83">
        <v>0</v>
      </c>
      <c r="AE15" s="83">
        <v>-40.18473833841842</v>
      </c>
      <c r="AF15" s="82">
        <v>0</v>
      </c>
      <c r="AG15" s="82">
        <f t="shared" si="47"/>
        <v>-15.21532315742291</v>
      </c>
      <c r="AH15" s="82">
        <v>-15.27532315742291</v>
      </c>
      <c r="AI15" s="83">
        <v>0</v>
      </c>
      <c r="AJ15" s="83">
        <v>-15.27532315742291</v>
      </c>
      <c r="AK15" s="82">
        <v>0.06</v>
      </c>
      <c r="AL15" s="82">
        <f t="shared" si="49"/>
        <v>-1.2803517110269653</v>
      </c>
      <c r="AM15" s="82">
        <f t="shared" si="50"/>
        <v>-1.3403517110269654</v>
      </c>
      <c r="AN15" s="83">
        <v>8</v>
      </c>
      <c r="AO15" s="83">
        <v>-9.3403517110269654</v>
      </c>
      <c r="AP15" s="82">
        <v>0.06</v>
      </c>
      <c r="AQ15" s="82">
        <f t="shared" si="51"/>
        <v>33.873062273182114</v>
      </c>
      <c r="AR15" s="82">
        <v>33.583062273182115</v>
      </c>
      <c r="AS15" s="83">
        <v>48.562428439999998</v>
      </c>
      <c r="AT15" s="83">
        <v>-14.979366166817883</v>
      </c>
      <c r="AU15" s="82">
        <v>0.28999999999999998</v>
      </c>
      <c r="AV15" s="82">
        <f t="shared" si="52"/>
        <v>93.403333053606701</v>
      </c>
      <c r="AW15" s="82">
        <v>93.403333053606701</v>
      </c>
      <c r="AX15" s="83">
        <v>40.138393490000006</v>
      </c>
      <c r="AY15" s="83">
        <v>53.264939563606696</v>
      </c>
      <c r="AZ15" s="82">
        <v>0</v>
      </c>
      <c r="BA15" s="82">
        <f t="shared" si="48"/>
        <v>104.17408270916501</v>
      </c>
      <c r="BB15" s="82">
        <v>104.17408270916501</v>
      </c>
      <c r="BC15" s="83">
        <v>2.3542235288066999</v>
      </c>
      <c r="BD15" s="83">
        <v>101.81985918035831</v>
      </c>
      <c r="BE15" s="82">
        <v>0</v>
      </c>
      <c r="BF15" s="82">
        <v>-29.377838973102989</v>
      </c>
      <c r="BG15" s="82">
        <v>-29.397823973102987</v>
      </c>
      <c r="BH15" s="83">
        <v>244.94653482139469</v>
      </c>
      <c r="BI15" s="83">
        <v>-274.34435879449768</v>
      </c>
      <c r="BJ15" s="82">
        <v>1.9984999999999999E-2</v>
      </c>
    </row>
    <row r="16" spans="1:62" ht="27" customHeight="1" x14ac:dyDescent="0.25">
      <c r="A16" s="15" t="s">
        <v>296</v>
      </c>
      <c r="B16" s="16">
        <v>20</v>
      </c>
      <c r="C16" s="82">
        <f t="shared" si="41"/>
        <v>65.497749484033847</v>
      </c>
      <c r="D16" s="82">
        <v>64.727749484033851</v>
      </c>
      <c r="E16" s="83">
        <v>4.4801633320907603</v>
      </c>
      <c r="F16" s="83">
        <v>60.247586151943096</v>
      </c>
      <c r="G16" s="82">
        <v>0.77</v>
      </c>
      <c r="H16" s="82">
        <f t="shared" si="42"/>
        <v>152.72046949760093</v>
      </c>
      <c r="I16" s="82">
        <v>151.13046949760093</v>
      </c>
      <c r="J16" s="83">
        <v>4.9471460929360198</v>
      </c>
      <c r="K16" s="83">
        <v>146.18332340466492</v>
      </c>
      <c r="L16" s="82">
        <v>1.59</v>
      </c>
      <c r="M16" s="82">
        <f t="shared" si="43"/>
        <v>322.49935215512625</v>
      </c>
      <c r="N16" s="82">
        <v>321.75935215512624</v>
      </c>
      <c r="O16" s="83">
        <v>1.4596155685411412</v>
      </c>
      <c r="P16" s="83">
        <v>320.29973658658508</v>
      </c>
      <c r="Q16" s="82">
        <v>0.74</v>
      </c>
      <c r="R16" s="82">
        <f t="shared" si="44"/>
        <v>35.17966642392723</v>
      </c>
      <c r="S16" s="82">
        <v>34.249666423927231</v>
      </c>
      <c r="T16" s="83">
        <v>0.75488404609637993</v>
      </c>
      <c r="U16" s="83">
        <v>33.494782377830852</v>
      </c>
      <c r="V16" s="82">
        <v>0.93</v>
      </c>
      <c r="W16" s="82">
        <f t="shared" si="45"/>
        <v>-652.34896734390009</v>
      </c>
      <c r="X16" s="82">
        <v>-655.43896734390012</v>
      </c>
      <c r="Y16" s="83">
        <v>3.4725267956449213</v>
      </c>
      <c r="Z16" s="83">
        <v>-658.91149413954508</v>
      </c>
      <c r="AA16" s="82">
        <v>3.0900000000000003</v>
      </c>
      <c r="AB16" s="82">
        <f t="shared" si="46"/>
        <v>190.25115551666201</v>
      </c>
      <c r="AC16" s="82">
        <v>188.541155516662</v>
      </c>
      <c r="AD16" s="83">
        <v>14.197880387353136</v>
      </c>
      <c r="AE16" s="83">
        <v>174.34327512930886</v>
      </c>
      <c r="AF16" s="82">
        <v>1.71</v>
      </c>
      <c r="AG16" s="82">
        <f t="shared" si="47"/>
        <v>-198.47452682804698</v>
      </c>
      <c r="AH16" s="82">
        <v>-199.18452682804698</v>
      </c>
      <c r="AI16" s="83">
        <v>4.6540495090069598</v>
      </c>
      <c r="AJ16" s="83">
        <v>-203.83857633705395</v>
      </c>
      <c r="AK16" s="82">
        <v>0.71</v>
      </c>
      <c r="AL16" s="82">
        <f t="shared" si="49"/>
        <v>-10.750312584993072</v>
      </c>
      <c r="AM16" s="82">
        <f t="shared" si="50"/>
        <v>-11.730312584993072</v>
      </c>
      <c r="AN16" s="83">
        <v>4.5896653756661543</v>
      </c>
      <c r="AO16" s="83">
        <v>-16.319977960659227</v>
      </c>
      <c r="AP16" s="82">
        <v>0.98000000000000009</v>
      </c>
      <c r="AQ16" s="82">
        <f t="shared" si="51"/>
        <v>109.84062654551349</v>
      </c>
      <c r="AR16" s="82">
        <v>108.33062654551348</v>
      </c>
      <c r="AS16" s="83">
        <v>1</v>
      </c>
      <c r="AT16" s="83">
        <v>107.33062654551348</v>
      </c>
      <c r="AU16" s="82">
        <v>1.51</v>
      </c>
      <c r="AV16" s="82">
        <f t="shared" si="52"/>
        <v>160.29995889739001</v>
      </c>
      <c r="AW16" s="82">
        <v>159.08219389739</v>
      </c>
      <c r="AX16" s="83">
        <v>2.7735715914186363</v>
      </c>
      <c r="AY16" s="83">
        <v>156.30862230597137</v>
      </c>
      <c r="AZ16" s="82">
        <v>1.217765</v>
      </c>
      <c r="BA16" s="82">
        <f t="shared" si="48"/>
        <v>261.32682485900148</v>
      </c>
      <c r="BB16" s="82">
        <v>99.710561859001501</v>
      </c>
      <c r="BC16" s="83">
        <v>10.733399557056536</v>
      </c>
      <c r="BD16" s="83">
        <v>88.977162301944958</v>
      </c>
      <c r="BE16" s="82">
        <v>161.616263</v>
      </c>
      <c r="BF16" s="82">
        <v>-96.164337065521238</v>
      </c>
      <c r="BG16" s="82">
        <v>-99.505129065521231</v>
      </c>
      <c r="BH16" s="83">
        <v>3.851797679690427</v>
      </c>
      <c r="BI16" s="83">
        <v>-103.35692674521165</v>
      </c>
      <c r="BJ16" s="82">
        <v>3.340792</v>
      </c>
    </row>
    <row r="17" spans="1:62" ht="38.25" customHeight="1" x14ac:dyDescent="0.25">
      <c r="A17" s="15" t="s">
        <v>297</v>
      </c>
      <c r="B17" s="16">
        <v>21</v>
      </c>
      <c r="C17" s="82">
        <f t="shared" si="41"/>
        <v>8.4570211597781277</v>
      </c>
      <c r="D17" s="82">
        <v>7.7270211597781282</v>
      </c>
      <c r="E17" s="83">
        <v>0.57010104000000006</v>
      </c>
      <c r="F17" s="83">
        <v>7.1569201197781283</v>
      </c>
      <c r="G17" s="82">
        <v>0.73000000000000032</v>
      </c>
      <c r="H17" s="82">
        <f t="shared" si="42"/>
        <v>7.8673037904496113</v>
      </c>
      <c r="I17" s="82">
        <v>7.1073037904496106</v>
      </c>
      <c r="J17" s="83">
        <v>0</v>
      </c>
      <c r="K17" s="83">
        <v>7.1073037904496106</v>
      </c>
      <c r="L17" s="82">
        <v>0.76000000000000023</v>
      </c>
      <c r="M17" s="82">
        <f t="shared" si="43"/>
        <v>10.497007775439712</v>
      </c>
      <c r="N17" s="82">
        <v>9.4870077754397126</v>
      </c>
      <c r="O17" s="83">
        <v>0.31897922000000001</v>
      </c>
      <c r="P17" s="83">
        <v>9.1680285554397134</v>
      </c>
      <c r="Q17" s="82">
        <v>1.0100000000000005</v>
      </c>
      <c r="R17" s="82">
        <f t="shared" si="44"/>
        <v>14.787927547519498</v>
      </c>
      <c r="S17" s="82">
        <v>14.297927547519498</v>
      </c>
      <c r="T17" s="83">
        <v>0.47352846025127904</v>
      </c>
      <c r="U17" s="83">
        <v>13.824399087268219</v>
      </c>
      <c r="V17" s="82">
        <v>0.49000000000000021</v>
      </c>
      <c r="W17" s="82">
        <f t="shared" si="45"/>
        <v>11.401604528743416</v>
      </c>
      <c r="X17" s="82">
        <v>10.411604528743416</v>
      </c>
      <c r="Y17" s="83">
        <v>0</v>
      </c>
      <c r="Z17" s="83">
        <v>10.411604528743416</v>
      </c>
      <c r="AA17" s="82">
        <v>0.99000000000000044</v>
      </c>
      <c r="AB17" s="82">
        <f t="shared" si="46"/>
        <v>-0.72647690746350513</v>
      </c>
      <c r="AC17" s="82">
        <v>-1.4664769074635053</v>
      </c>
      <c r="AD17" s="83">
        <v>0</v>
      </c>
      <c r="AE17" s="83">
        <v>-1.4664769074635053</v>
      </c>
      <c r="AF17" s="82">
        <v>0.74000000000000021</v>
      </c>
      <c r="AG17" s="82">
        <f t="shared" si="47"/>
        <v>8.2587080095410741</v>
      </c>
      <c r="AH17" s="82">
        <v>7.478708009541073</v>
      </c>
      <c r="AI17" s="83">
        <v>3.1793212149570342</v>
      </c>
      <c r="AJ17" s="83">
        <v>4.2993867945840387</v>
      </c>
      <c r="AK17" s="82">
        <v>0.78000000000000036</v>
      </c>
      <c r="AL17" s="82">
        <f t="shared" si="49"/>
        <v>14.404115089529514</v>
      </c>
      <c r="AM17" s="82">
        <f t="shared" si="50"/>
        <v>13.534115089529513</v>
      </c>
      <c r="AN17" s="83">
        <v>3.6328218802618069</v>
      </c>
      <c r="AO17" s="83">
        <v>9.9012932092677062</v>
      </c>
      <c r="AP17" s="82">
        <v>0.87000000000000022</v>
      </c>
      <c r="AQ17" s="82">
        <f t="shared" si="51"/>
        <v>10.50885463385635</v>
      </c>
      <c r="AR17" s="82">
        <v>9.5388546338563494</v>
      </c>
      <c r="AS17" s="83">
        <v>0.760123127494442</v>
      </c>
      <c r="AT17" s="83">
        <v>8.7787315063619076</v>
      </c>
      <c r="AU17" s="82">
        <v>0.97000000000000042</v>
      </c>
      <c r="AV17" s="82">
        <f t="shared" si="52"/>
        <v>8.2946786067883505</v>
      </c>
      <c r="AW17" s="82">
        <v>7.3797336067883501</v>
      </c>
      <c r="AX17" s="83">
        <v>2.5946172502163201</v>
      </c>
      <c r="AY17" s="83">
        <v>4.78511635657203</v>
      </c>
      <c r="AZ17" s="82">
        <v>0.91494500000000034</v>
      </c>
      <c r="BA17" s="82">
        <f t="shared" si="48"/>
        <v>11.352654902666799</v>
      </c>
      <c r="BB17" s="82">
        <v>10.0069389026668</v>
      </c>
      <c r="BC17" s="83">
        <v>4.8960316646655757</v>
      </c>
      <c r="BD17" s="83">
        <v>5.1109072380012242</v>
      </c>
      <c r="BE17" s="82">
        <v>1.3457160000000004</v>
      </c>
      <c r="BF17" s="82">
        <v>3.4610045194200469</v>
      </c>
      <c r="BG17" s="82">
        <v>2.1220355194200469</v>
      </c>
      <c r="BH17" s="83">
        <v>5.1581212301456505</v>
      </c>
      <c r="BI17" s="83">
        <v>-3.0360857107256036</v>
      </c>
      <c r="BJ17" s="82">
        <v>1.3389690000000001</v>
      </c>
    </row>
    <row r="18" spans="1:62" ht="36" customHeight="1" x14ac:dyDescent="0.25">
      <c r="A18" s="15" t="s">
        <v>298</v>
      </c>
      <c r="B18" s="13" t="s">
        <v>299</v>
      </c>
      <c r="C18" s="82">
        <f t="shared" si="41"/>
        <v>13.73374484919005</v>
      </c>
      <c r="D18" s="82">
        <v>3.903744849190049</v>
      </c>
      <c r="E18" s="83">
        <v>0.42140992920084469</v>
      </c>
      <c r="F18" s="83">
        <v>3.4823349199892042</v>
      </c>
      <c r="G18" s="82">
        <v>9.83</v>
      </c>
      <c r="H18" s="82">
        <f t="shared" si="42"/>
        <v>85.602346629264389</v>
      </c>
      <c r="I18" s="82">
        <v>71.262346629264385</v>
      </c>
      <c r="J18" s="83">
        <v>5.7871525204651668</v>
      </c>
      <c r="K18" s="83">
        <v>65.475194108799215</v>
      </c>
      <c r="L18" s="82">
        <v>14.340000000000003</v>
      </c>
      <c r="M18" s="82">
        <f t="shared" si="43"/>
        <v>165.98250389025949</v>
      </c>
      <c r="N18" s="82">
        <v>156.80250389025949</v>
      </c>
      <c r="O18" s="83">
        <v>27.740836246999944</v>
      </c>
      <c r="P18" s="83">
        <v>129.06166764325954</v>
      </c>
      <c r="Q18" s="82">
        <v>9.18</v>
      </c>
      <c r="R18" s="82">
        <f t="shared" si="44"/>
        <v>16.595750601982594</v>
      </c>
      <c r="S18" s="82">
        <v>-1.3242493980174057</v>
      </c>
      <c r="T18" s="83">
        <v>8.217036302188756</v>
      </c>
      <c r="U18" s="83">
        <v>-9.5412857002061617</v>
      </c>
      <c r="V18" s="82">
        <v>17.919999999999998</v>
      </c>
      <c r="W18" s="82">
        <f t="shared" si="45"/>
        <v>-81.185757686898484</v>
      </c>
      <c r="X18" s="82">
        <v>-84.805757686898488</v>
      </c>
      <c r="Y18" s="83">
        <v>4.855574037488636</v>
      </c>
      <c r="Z18" s="83">
        <v>-89.661331724387125</v>
      </c>
      <c r="AA18" s="82">
        <v>3.62</v>
      </c>
      <c r="AB18" s="82">
        <f t="shared" si="46"/>
        <v>110.38942285680412</v>
      </c>
      <c r="AC18" s="82">
        <v>97.20942285680411</v>
      </c>
      <c r="AD18" s="83">
        <v>36.546096174739233</v>
      </c>
      <c r="AE18" s="83">
        <v>60.663326682064884</v>
      </c>
      <c r="AF18" s="82">
        <v>13.18</v>
      </c>
      <c r="AG18" s="82">
        <f t="shared" si="47"/>
        <v>121.94498345548757</v>
      </c>
      <c r="AH18" s="82">
        <v>90.424983455487563</v>
      </c>
      <c r="AI18" s="83">
        <v>29.125273144178774</v>
      </c>
      <c r="AJ18" s="83">
        <v>61.299710311308786</v>
      </c>
      <c r="AK18" s="82">
        <v>31.520000000000007</v>
      </c>
      <c r="AL18" s="82">
        <f t="shared" si="49"/>
        <v>108.35561323894285</v>
      </c>
      <c r="AM18" s="82">
        <f t="shared" si="50"/>
        <v>95.82561323894285</v>
      </c>
      <c r="AN18" s="83">
        <v>15.719230523301263</v>
      </c>
      <c r="AO18" s="83">
        <v>80.106382715641587</v>
      </c>
      <c r="AP18" s="82">
        <v>12.530000000000001</v>
      </c>
      <c r="AQ18" s="82">
        <f t="shared" si="51"/>
        <v>46.238340293122732</v>
      </c>
      <c r="AR18" s="82">
        <v>20.99834029312273</v>
      </c>
      <c r="AS18" s="83">
        <v>3.0571645170164601</v>
      </c>
      <c r="AT18" s="83">
        <v>17.94117577610627</v>
      </c>
      <c r="AU18" s="82">
        <v>25.24</v>
      </c>
      <c r="AV18" s="82">
        <f t="shared" si="52"/>
        <v>98.866067549239247</v>
      </c>
      <c r="AW18" s="82">
        <v>92.022838549239253</v>
      </c>
      <c r="AX18" s="83">
        <v>40.073699256770475</v>
      </c>
      <c r="AY18" s="83">
        <v>51.949139292468779</v>
      </c>
      <c r="AZ18" s="82">
        <v>6.8432289999999991</v>
      </c>
      <c r="BA18" s="82">
        <f t="shared" si="48"/>
        <v>138.03927172899068</v>
      </c>
      <c r="BB18" s="82">
        <v>132.32924272899069</v>
      </c>
      <c r="BC18" s="83">
        <v>22.381669772131836</v>
      </c>
      <c r="BD18" s="83">
        <v>109.94757295685886</v>
      </c>
      <c r="BE18" s="82">
        <v>5.7100289999999996</v>
      </c>
      <c r="BF18" s="82">
        <v>40.32552725530136</v>
      </c>
      <c r="BG18" s="82">
        <v>35.927977255301357</v>
      </c>
      <c r="BH18" s="83">
        <v>15.370499610389283</v>
      </c>
      <c r="BI18" s="83">
        <v>20.557477644912073</v>
      </c>
      <c r="BJ18" s="82">
        <v>4.3975500000000007</v>
      </c>
    </row>
    <row r="19" spans="1:62" ht="33.6" customHeight="1" x14ac:dyDescent="0.25">
      <c r="A19" s="15" t="s">
        <v>300</v>
      </c>
      <c r="B19" s="13" t="s">
        <v>301</v>
      </c>
      <c r="C19" s="82">
        <f t="shared" si="41"/>
        <v>-122.63879074882142</v>
      </c>
      <c r="D19" s="82">
        <v>-126.87879074882142</v>
      </c>
      <c r="E19" s="83">
        <v>2.9081470073657618</v>
      </c>
      <c r="F19" s="83">
        <v>-129.78693775618717</v>
      </c>
      <c r="G19" s="82">
        <v>4.2399999999999993</v>
      </c>
      <c r="H19" s="82">
        <f t="shared" si="42"/>
        <v>-45.19104013564197</v>
      </c>
      <c r="I19" s="82">
        <v>-51.821040135641965</v>
      </c>
      <c r="J19" s="83">
        <v>7.1355775110225697</v>
      </c>
      <c r="K19" s="83">
        <v>-58.956617646664533</v>
      </c>
      <c r="L19" s="82">
        <v>6.6299999999999981</v>
      </c>
      <c r="M19" s="82">
        <f t="shared" si="43"/>
        <v>-133.6356820346121</v>
      </c>
      <c r="N19" s="82">
        <v>-139.53568203461211</v>
      </c>
      <c r="O19" s="83">
        <v>1.5709738839688709</v>
      </c>
      <c r="P19" s="83">
        <v>-141.10665591858097</v>
      </c>
      <c r="Q19" s="82">
        <v>5.9</v>
      </c>
      <c r="R19" s="82">
        <f t="shared" si="44"/>
        <v>-239.81887965418474</v>
      </c>
      <c r="S19" s="82">
        <v>-265.07887965418473</v>
      </c>
      <c r="T19" s="83">
        <v>3.6388338221000698</v>
      </c>
      <c r="U19" s="83">
        <v>-268.71771347628481</v>
      </c>
      <c r="V19" s="82">
        <v>25.260000000000005</v>
      </c>
      <c r="W19" s="82">
        <f t="shared" si="45"/>
        <v>-297.74721305499219</v>
      </c>
      <c r="X19" s="82">
        <v>-305.27721305499216</v>
      </c>
      <c r="Y19" s="83">
        <v>394.06731510413528</v>
      </c>
      <c r="Z19" s="83">
        <v>-699.34452815912744</v>
      </c>
      <c r="AA19" s="82">
        <v>7.5299999999999994</v>
      </c>
      <c r="AB19" s="82">
        <f t="shared" si="46"/>
        <v>52.612331783107713</v>
      </c>
      <c r="AC19" s="82">
        <v>52.34233178310771</v>
      </c>
      <c r="AD19" s="83">
        <v>1.9892475107065848</v>
      </c>
      <c r="AE19" s="83">
        <v>50.353084272401126</v>
      </c>
      <c r="AF19" s="82">
        <v>0.26999999999999996</v>
      </c>
      <c r="AG19" s="82">
        <f t="shared" si="47"/>
        <v>62.297202646306602</v>
      </c>
      <c r="AH19" s="82">
        <v>54.547202646306602</v>
      </c>
      <c r="AI19" s="83">
        <v>4.6080359494587118</v>
      </c>
      <c r="AJ19" s="83">
        <v>49.939166696847892</v>
      </c>
      <c r="AK19" s="82">
        <v>7.75</v>
      </c>
      <c r="AL19" s="82">
        <f t="shared" si="49"/>
        <v>289.96552023634445</v>
      </c>
      <c r="AM19" s="82">
        <f t="shared" si="50"/>
        <v>260.41552023634443</v>
      </c>
      <c r="AN19" s="83">
        <v>30.641818085275236</v>
      </c>
      <c r="AO19" s="83">
        <v>229.77370215106922</v>
      </c>
      <c r="AP19" s="82">
        <v>29.550000000000004</v>
      </c>
      <c r="AQ19" s="82">
        <f t="shared" si="51"/>
        <v>567.01735609122227</v>
      </c>
      <c r="AR19" s="82">
        <v>557.53735609122225</v>
      </c>
      <c r="AS19" s="83">
        <v>79.852108430150707</v>
      </c>
      <c r="AT19" s="83">
        <v>477.68524766107151</v>
      </c>
      <c r="AU19" s="82">
        <v>9.48</v>
      </c>
      <c r="AV19" s="82">
        <f t="shared" si="52"/>
        <v>945.8712469817392</v>
      </c>
      <c r="AW19" s="82">
        <v>939.22021898173921</v>
      </c>
      <c r="AX19" s="83">
        <v>212.45105043915515</v>
      </c>
      <c r="AY19" s="83">
        <v>726.76916854258411</v>
      </c>
      <c r="AZ19" s="82">
        <v>6.6510280000000002</v>
      </c>
      <c r="BA19" s="82">
        <f t="shared" si="48"/>
        <v>807.12087536676165</v>
      </c>
      <c r="BB19" s="82">
        <v>798.09157436676162</v>
      </c>
      <c r="BC19" s="83">
        <v>10.826149892558226</v>
      </c>
      <c r="BD19" s="83">
        <v>787.26542447420343</v>
      </c>
      <c r="BE19" s="82">
        <v>9.0293009999999985</v>
      </c>
      <c r="BF19" s="82">
        <v>98.714190947714485</v>
      </c>
      <c r="BG19" s="82">
        <v>97.344253947714492</v>
      </c>
      <c r="BH19" s="83">
        <v>709.71584742397681</v>
      </c>
      <c r="BI19" s="83">
        <v>-612.37159347626232</v>
      </c>
      <c r="BJ19" s="82">
        <v>1.3699369999999997</v>
      </c>
    </row>
    <row r="20" spans="1:62" ht="27" customHeight="1" x14ac:dyDescent="0.25">
      <c r="A20" s="15" t="s">
        <v>302</v>
      </c>
      <c r="B20" s="13" t="s">
        <v>303</v>
      </c>
      <c r="C20" s="82">
        <f t="shared" si="41"/>
        <v>19.302135576099275</v>
      </c>
      <c r="D20" s="82">
        <v>18.232135576099274</v>
      </c>
      <c r="E20" s="83">
        <v>5.325680825562972</v>
      </c>
      <c r="F20" s="83">
        <v>12.906454750536303</v>
      </c>
      <c r="G20" s="82">
        <v>1.07</v>
      </c>
      <c r="H20" s="82">
        <f t="shared" si="42"/>
        <v>40.349379573900606</v>
      </c>
      <c r="I20" s="82">
        <v>38.569379573900605</v>
      </c>
      <c r="J20" s="83">
        <v>5.3043940340147548</v>
      </c>
      <c r="K20" s="83">
        <v>33.264985539885849</v>
      </c>
      <c r="L20" s="82">
        <v>1.7800000000000002</v>
      </c>
      <c r="M20" s="82">
        <f t="shared" si="43"/>
        <v>122.76497448358072</v>
      </c>
      <c r="N20" s="82">
        <v>121.19497448358072</v>
      </c>
      <c r="O20" s="83">
        <v>5.5178310876571173</v>
      </c>
      <c r="P20" s="83">
        <v>115.67714339592361</v>
      </c>
      <c r="Q20" s="82">
        <v>1.57</v>
      </c>
      <c r="R20" s="82">
        <f t="shared" si="44"/>
        <v>-17.553215082628451</v>
      </c>
      <c r="S20" s="82">
        <v>-19.903215082628453</v>
      </c>
      <c r="T20" s="83">
        <v>4.7136674514751986</v>
      </c>
      <c r="U20" s="83">
        <v>-24.616882534103652</v>
      </c>
      <c r="V20" s="82">
        <v>2.35</v>
      </c>
      <c r="W20" s="82">
        <f t="shared" si="45"/>
        <v>-106.11636088690361</v>
      </c>
      <c r="X20" s="82">
        <v>-107.81636088690361</v>
      </c>
      <c r="Y20" s="83">
        <v>3.5517751535755924</v>
      </c>
      <c r="Z20" s="83">
        <v>-111.3681360404792</v>
      </c>
      <c r="AA20" s="82">
        <v>1.7000000000000002</v>
      </c>
      <c r="AB20" s="82">
        <f t="shared" si="46"/>
        <v>38.211111147919773</v>
      </c>
      <c r="AC20" s="82">
        <v>37.041111147919771</v>
      </c>
      <c r="AD20" s="83">
        <v>1.9690249176994405</v>
      </c>
      <c r="AE20" s="83">
        <v>35.072086230220329</v>
      </c>
      <c r="AF20" s="82">
        <v>1.1700000000000002</v>
      </c>
      <c r="AG20" s="82">
        <f t="shared" si="47"/>
        <v>-6.4167286751828243</v>
      </c>
      <c r="AH20" s="82">
        <v>-8.0067286751828242</v>
      </c>
      <c r="AI20" s="83">
        <v>2.0542921076283429</v>
      </c>
      <c r="AJ20" s="83">
        <v>-10.061020782811166</v>
      </c>
      <c r="AK20" s="82">
        <v>1.5900000000000003</v>
      </c>
      <c r="AL20" s="82">
        <f t="shared" si="49"/>
        <v>-26.500924737232943</v>
      </c>
      <c r="AM20" s="82">
        <f t="shared" si="50"/>
        <v>-30.800924737232943</v>
      </c>
      <c r="AN20" s="83">
        <v>4.7503784392323745</v>
      </c>
      <c r="AO20" s="83">
        <v>-35.551303176465318</v>
      </c>
      <c r="AP20" s="82">
        <v>4.3000000000000007</v>
      </c>
      <c r="AQ20" s="82">
        <f t="shared" si="51"/>
        <v>-2.2160146357584374</v>
      </c>
      <c r="AR20" s="82">
        <v>-3.8260146357584373</v>
      </c>
      <c r="AS20" s="83">
        <v>1.9338201058031843</v>
      </c>
      <c r="AT20" s="83">
        <v>-5.7598347415616216</v>
      </c>
      <c r="AU20" s="82">
        <v>1.61</v>
      </c>
      <c r="AV20" s="82">
        <f t="shared" si="52"/>
        <v>-21.235570592094824</v>
      </c>
      <c r="AW20" s="82">
        <v>-22.956459592094824</v>
      </c>
      <c r="AX20" s="83">
        <v>5.6899147672786397</v>
      </c>
      <c r="AY20" s="83">
        <v>-28.646374359373464</v>
      </c>
      <c r="AZ20" s="82">
        <v>1.7208889999999999</v>
      </c>
      <c r="BA20" s="82">
        <f t="shared" si="48"/>
        <v>-18.269083761657164</v>
      </c>
      <c r="BB20" s="82">
        <v>-19.378376761657165</v>
      </c>
      <c r="BC20" s="83">
        <v>0.77731914020800941</v>
      </c>
      <c r="BD20" s="83">
        <v>-20.155695901865176</v>
      </c>
      <c r="BE20" s="82">
        <v>1.1092930000000001</v>
      </c>
      <c r="BF20" s="82">
        <v>-13.798056210876808</v>
      </c>
      <c r="BG20" s="82">
        <v>-16.137979210876807</v>
      </c>
      <c r="BH20" s="83">
        <v>19.741513981170804</v>
      </c>
      <c r="BI20" s="83">
        <v>-35.879493192047612</v>
      </c>
      <c r="BJ20" s="82">
        <v>2.3399229999999998</v>
      </c>
    </row>
    <row r="21" spans="1:62" ht="27" customHeight="1" x14ac:dyDescent="0.25">
      <c r="A21" s="15" t="s">
        <v>304</v>
      </c>
      <c r="B21" s="13" t="s">
        <v>305</v>
      </c>
      <c r="C21" s="82">
        <f t="shared" si="41"/>
        <v>7.5080169366919041</v>
      </c>
      <c r="D21" s="82">
        <v>7.3280169366919043</v>
      </c>
      <c r="E21" s="83">
        <v>0.58805060321166502</v>
      </c>
      <c r="F21" s="83">
        <v>6.7399663334802398</v>
      </c>
      <c r="G21" s="82">
        <v>0.18000000000000002</v>
      </c>
      <c r="H21" s="82">
        <f t="shared" si="42"/>
        <v>9.6770551489528422</v>
      </c>
      <c r="I21" s="82">
        <v>9.6270551489528415</v>
      </c>
      <c r="J21" s="83">
        <v>0.55233541521378127</v>
      </c>
      <c r="K21" s="83">
        <v>9.0747197337390606</v>
      </c>
      <c r="L21" s="82">
        <v>0.05</v>
      </c>
      <c r="M21" s="82">
        <f t="shared" si="43"/>
        <v>10.767295890172203</v>
      </c>
      <c r="N21" s="82">
        <v>10.717295890172203</v>
      </c>
      <c r="O21" s="83">
        <v>2.4498128179529042</v>
      </c>
      <c r="P21" s="83">
        <v>8.2674830722192976</v>
      </c>
      <c r="Q21" s="82">
        <v>0.05</v>
      </c>
      <c r="R21" s="82">
        <f t="shared" si="44"/>
        <v>4.9399951947582075</v>
      </c>
      <c r="S21" s="82">
        <v>4.7899951947582071</v>
      </c>
      <c r="T21" s="83">
        <v>0.56411494738816681</v>
      </c>
      <c r="U21" s="83">
        <v>4.2258802473700401</v>
      </c>
      <c r="V21" s="82">
        <v>0.15000000000000002</v>
      </c>
      <c r="W21" s="82">
        <f t="shared" si="45"/>
        <v>-10.058918240739215</v>
      </c>
      <c r="X21" s="82">
        <v>-10.218918240739216</v>
      </c>
      <c r="Y21" s="83">
        <v>0.71124505999999998</v>
      </c>
      <c r="Z21" s="83">
        <v>-10.930163300739215</v>
      </c>
      <c r="AA21" s="82">
        <v>0.16</v>
      </c>
      <c r="AB21" s="82">
        <f t="shared" si="46"/>
        <v>2.3687529075210265</v>
      </c>
      <c r="AC21" s="82">
        <v>2.3387529075210267</v>
      </c>
      <c r="AD21" s="83">
        <v>0.26334927782991391</v>
      </c>
      <c r="AE21" s="83">
        <v>2.0754036296911127</v>
      </c>
      <c r="AF21" s="82">
        <v>0.03</v>
      </c>
      <c r="AG21" s="82">
        <f t="shared" si="47"/>
        <v>2.5401854697418704</v>
      </c>
      <c r="AH21" s="82">
        <v>2.5301854697418706</v>
      </c>
      <c r="AI21" s="83">
        <v>1.2232146228787799</v>
      </c>
      <c r="AJ21" s="83">
        <v>1.3069708468630907</v>
      </c>
      <c r="AK21" s="82">
        <v>0.01</v>
      </c>
      <c r="AL21" s="82">
        <f t="shared" si="49"/>
        <v>13.119797663492026</v>
      </c>
      <c r="AM21" s="82">
        <f t="shared" si="50"/>
        <v>11.269797663492026</v>
      </c>
      <c r="AN21" s="83">
        <v>0.45828909097640647</v>
      </c>
      <c r="AO21" s="83">
        <v>10.811508572515621</v>
      </c>
      <c r="AP21" s="82">
        <v>1.85</v>
      </c>
      <c r="AQ21" s="82">
        <f t="shared" si="51"/>
        <v>3.062848255933059</v>
      </c>
      <c r="AR21" s="82">
        <v>3.0028482559330589</v>
      </c>
      <c r="AS21" s="83">
        <v>0.87979909005480295</v>
      </c>
      <c r="AT21" s="83">
        <v>2.123049165878256</v>
      </c>
      <c r="AU21" s="82">
        <v>6.0000000000000005E-2</v>
      </c>
      <c r="AV21" s="82">
        <f t="shared" si="52"/>
        <v>11.05017590039448</v>
      </c>
      <c r="AW21" s="82">
        <v>11.021039900394481</v>
      </c>
      <c r="AX21" s="83">
        <v>5.050769285319916</v>
      </c>
      <c r="AY21" s="83">
        <v>5.9702706150745648</v>
      </c>
      <c r="AZ21" s="82">
        <v>2.9136000000000002E-2</v>
      </c>
      <c r="BA21" s="82">
        <f t="shared" si="48"/>
        <v>-1.6365707155471392</v>
      </c>
      <c r="BB21" s="82">
        <v>-1.6799767155471392</v>
      </c>
      <c r="BC21" s="83">
        <v>0.75001620243081302</v>
      </c>
      <c r="BD21" s="83">
        <v>-2.4299929179779522</v>
      </c>
      <c r="BE21" s="82">
        <v>4.3406E-2</v>
      </c>
      <c r="BF21" s="82">
        <v>44.502443972463709</v>
      </c>
      <c r="BG21" s="82">
        <v>44.45120097246371</v>
      </c>
      <c r="BH21" s="83">
        <v>12.728654399402494</v>
      </c>
      <c r="BI21" s="83">
        <v>31.722546573061212</v>
      </c>
      <c r="BJ21" s="82">
        <v>5.1242999999999997E-2</v>
      </c>
    </row>
    <row r="22" spans="1:62" ht="25.95" customHeight="1" x14ac:dyDescent="0.25">
      <c r="A22" s="14" t="s">
        <v>306</v>
      </c>
      <c r="B22" s="13" t="s">
        <v>307</v>
      </c>
      <c r="C22" s="82">
        <f t="shared" si="41"/>
        <v>78.651343326746073</v>
      </c>
      <c r="D22" s="82">
        <v>67.791343326746073</v>
      </c>
      <c r="E22" s="83">
        <v>21</v>
      </c>
      <c r="F22" s="83">
        <v>46.79134332674608</v>
      </c>
      <c r="G22" s="82">
        <v>10.86</v>
      </c>
      <c r="H22" s="82">
        <f t="shared" si="42"/>
        <v>-55.681631328807882</v>
      </c>
      <c r="I22" s="82">
        <v>-75.731631328807879</v>
      </c>
      <c r="J22" s="83">
        <v>41.929808476186288</v>
      </c>
      <c r="K22" s="83">
        <v>-117.66143980499417</v>
      </c>
      <c r="L22" s="82">
        <v>20.05</v>
      </c>
      <c r="M22" s="82">
        <f t="shared" si="43"/>
        <v>-15.467889565469942</v>
      </c>
      <c r="N22" s="82">
        <v>-32.037889565469939</v>
      </c>
      <c r="O22" s="83">
        <v>46.460093437291533</v>
      </c>
      <c r="P22" s="83">
        <v>-78.497983002761472</v>
      </c>
      <c r="Q22" s="82">
        <v>16.569999999999997</v>
      </c>
      <c r="R22" s="82">
        <f t="shared" si="44"/>
        <v>-32.874317067612623</v>
      </c>
      <c r="S22" s="82">
        <v>-51.004317067612625</v>
      </c>
      <c r="T22" s="83">
        <v>12.273503052349376</v>
      </c>
      <c r="U22" s="83">
        <v>-63.277820119962001</v>
      </c>
      <c r="V22" s="82">
        <v>18.13</v>
      </c>
      <c r="W22" s="82">
        <f t="shared" si="45"/>
        <v>-4.6653545100448444</v>
      </c>
      <c r="X22" s="82">
        <v>-18.755354510044832</v>
      </c>
      <c r="Y22" s="83">
        <v>9.4904004841166074</v>
      </c>
      <c r="Z22" s="83">
        <v>-28.245754994161441</v>
      </c>
      <c r="AA22" s="82">
        <v>14.089999999999987</v>
      </c>
      <c r="AB22" s="82">
        <f t="shared" si="46"/>
        <v>35.82362350758531</v>
      </c>
      <c r="AC22" s="82">
        <v>24.793623507585309</v>
      </c>
      <c r="AD22" s="83">
        <v>0.97261943309460064</v>
      </c>
      <c r="AE22" s="83">
        <v>23.821004074490709</v>
      </c>
      <c r="AF22" s="82">
        <v>11.030000000000001</v>
      </c>
      <c r="AG22" s="82">
        <f t="shared" si="47"/>
        <v>34.489083877206468</v>
      </c>
      <c r="AH22" s="82">
        <v>16.659083877206466</v>
      </c>
      <c r="AI22" s="83">
        <v>0</v>
      </c>
      <c r="AJ22" s="83">
        <v>16.659083877206466</v>
      </c>
      <c r="AK22" s="82">
        <v>17.829999999999998</v>
      </c>
      <c r="AL22" s="82">
        <f t="shared" si="49"/>
        <v>-278.73033209117409</v>
      </c>
      <c r="AM22" s="82">
        <f t="shared" si="50"/>
        <v>-308.13033209117407</v>
      </c>
      <c r="AN22" s="83">
        <v>5.9568255656138236</v>
      </c>
      <c r="AO22" s="83">
        <v>-314.08715765678789</v>
      </c>
      <c r="AP22" s="82">
        <v>29.400000000000002</v>
      </c>
      <c r="AQ22" s="82">
        <f t="shared" si="51"/>
        <v>172.25036526708519</v>
      </c>
      <c r="AR22" s="82">
        <v>156.09036526708519</v>
      </c>
      <c r="AS22" s="83">
        <v>30.194393120046858</v>
      </c>
      <c r="AT22" s="83">
        <v>125.89597214703834</v>
      </c>
      <c r="AU22" s="82">
        <v>16.159999999999997</v>
      </c>
      <c r="AV22" s="82">
        <f t="shared" si="52"/>
        <v>140.49074506723201</v>
      </c>
      <c r="AW22" s="82">
        <v>122.977203067232</v>
      </c>
      <c r="AX22" s="83">
        <v>48.735093375432626</v>
      </c>
      <c r="AY22" s="83">
        <v>74.242109691799371</v>
      </c>
      <c r="AZ22" s="82">
        <v>17.513542000000001</v>
      </c>
      <c r="BA22" s="82">
        <f t="shared" si="48"/>
        <v>31.488380920195571</v>
      </c>
      <c r="BB22" s="82">
        <v>2.0993099201955698</v>
      </c>
      <c r="BC22" s="83">
        <v>1.6993472000328833</v>
      </c>
      <c r="BD22" s="83">
        <v>0.39996272016268652</v>
      </c>
      <c r="BE22" s="82">
        <v>29.389071000000001</v>
      </c>
      <c r="BF22" s="82">
        <v>80.732198670738768</v>
      </c>
      <c r="BG22" s="82">
        <v>36.22433070459951</v>
      </c>
      <c r="BH22" s="83">
        <v>140.12982263763595</v>
      </c>
      <c r="BI22" s="83">
        <v>-103.90549193303644</v>
      </c>
      <c r="BJ22" s="82">
        <v>44.507867966139266</v>
      </c>
    </row>
    <row r="23" spans="1:62" ht="25.95" customHeight="1" x14ac:dyDescent="0.25">
      <c r="A23" s="14" t="s">
        <v>308</v>
      </c>
      <c r="B23" s="13" t="s">
        <v>309</v>
      </c>
      <c r="C23" s="82">
        <f t="shared" si="41"/>
        <v>0.74918133325008063</v>
      </c>
      <c r="D23" s="82">
        <v>0.65918133325008066</v>
      </c>
      <c r="E23" s="83">
        <v>0</v>
      </c>
      <c r="F23" s="83">
        <v>0.65918133325008066</v>
      </c>
      <c r="G23" s="82">
        <v>0.09</v>
      </c>
      <c r="H23" s="82">
        <f t="shared" si="42"/>
        <v>1.1988586792713087</v>
      </c>
      <c r="I23" s="82">
        <v>1.1988586792713087</v>
      </c>
      <c r="J23" s="83">
        <v>7.2052348735540409E-2</v>
      </c>
      <c r="K23" s="83">
        <v>1.1268063305357683</v>
      </c>
      <c r="L23" s="82">
        <v>0</v>
      </c>
      <c r="M23" s="82">
        <f t="shared" si="43"/>
        <v>0.73914361296257325</v>
      </c>
      <c r="N23" s="82">
        <v>0.61914361296257325</v>
      </c>
      <c r="O23" s="83">
        <v>0</v>
      </c>
      <c r="P23" s="83">
        <v>0.61914361296257325</v>
      </c>
      <c r="Q23" s="82">
        <v>0.12</v>
      </c>
      <c r="R23" s="82">
        <f t="shared" si="44"/>
        <v>-8.2133310672011739E-2</v>
      </c>
      <c r="S23" s="82">
        <v>-8.2133310672011739E-2</v>
      </c>
      <c r="T23" s="83">
        <v>0</v>
      </c>
      <c r="U23" s="83">
        <v>-8.2133310672011739E-2</v>
      </c>
      <c r="V23" s="82">
        <v>0</v>
      </c>
      <c r="W23" s="82">
        <f t="shared" si="45"/>
        <v>2.0070971445248498</v>
      </c>
      <c r="X23" s="82">
        <v>1.8470971445248496</v>
      </c>
      <c r="Y23" s="83">
        <v>1.3044578685030699</v>
      </c>
      <c r="Z23" s="83">
        <v>0.54263927602177964</v>
      </c>
      <c r="AA23" s="82">
        <v>0.16</v>
      </c>
      <c r="AB23" s="82">
        <f t="shared" si="46"/>
        <v>0.33347017052391503</v>
      </c>
      <c r="AC23" s="82">
        <v>0.33347017052391503</v>
      </c>
      <c r="AD23" s="83">
        <v>0</v>
      </c>
      <c r="AE23" s="83">
        <v>0.33347017052391503</v>
      </c>
      <c r="AF23" s="82">
        <v>0</v>
      </c>
      <c r="AG23" s="82">
        <f t="shared" si="47"/>
        <v>0.33938675509173755</v>
      </c>
      <c r="AH23" s="82">
        <v>0.33938675509173755</v>
      </c>
      <c r="AI23" s="83">
        <v>0</v>
      </c>
      <c r="AJ23" s="83">
        <v>0.33938675509173755</v>
      </c>
      <c r="AK23" s="82">
        <v>0</v>
      </c>
      <c r="AL23" s="82">
        <f t="shared" si="49"/>
        <v>0.18224503301008643</v>
      </c>
      <c r="AM23" s="82">
        <f t="shared" si="50"/>
        <v>-0.55775496698991356</v>
      </c>
      <c r="AN23" s="83">
        <v>0</v>
      </c>
      <c r="AO23" s="83">
        <v>-0.55775496698991356</v>
      </c>
      <c r="AP23" s="82">
        <v>0.74</v>
      </c>
      <c r="AQ23" s="82">
        <f t="shared" si="51"/>
        <v>0.24194761917757943</v>
      </c>
      <c r="AR23" s="82">
        <v>0.22194761917757944</v>
      </c>
      <c r="AS23" s="83">
        <v>0</v>
      </c>
      <c r="AT23" s="83">
        <v>0.22194761917757944</v>
      </c>
      <c r="AU23" s="82">
        <v>0.02</v>
      </c>
      <c r="AV23" s="82">
        <f t="shared" si="52"/>
        <v>0.51131825262735597</v>
      </c>
      <c r="AW23" s="82">
        <v>0.495993252627356</v>
      </c>
      <c r="AX23" s="83">
        <v>0</v>
      </c>
      <c r="AY23" s="83">
        <v>0.495993252627356</v>
      </c>
      <c r="AZ23" s="82">
        <v>1.5325E-2</v>
      </c>
      <c r="BA23" s="82">
        <f t="shared" si="48"/>
        <v>0.52830481401547302</v>
      </c>
      <c r="BB23" s="82">
        <v>0.51318281401547305</v>
      </c>
      <c r="BC23" s="83">
        <v>0</v>
      </c>
      <c r="BD23" s="83">
        <v>0.51318281401547305</v>
      </c>
      <c r="BE23" s="82">
        <v>1.5122E-2</v>
      </c>
      <c r="BF23" s="82">
        <v>3.6605001717585011</v>
      </c>
      <c r="BG23" s="82">
        <v>3.6605001717585011</v>
      </c>
      <c r="BH23" s="83">
        <v>0</v>
      </c>
      <c r="BI23" s="83">
        <v>3.6605001717585011</v>
      </c>
      <c r="BJ23" s="82">
        <v>0</v>
      </c>
    </row>
    <row r="24" spans="1:62" ht="16.95" customHeight="1" x14ac:dyDescent="0.25">
      <c r="A24" s="12" t="s">
        <v>310</v>
      </c>
      <c r="B24" s="13" t="s">
        <v>311</v>
      </c>
      <c r="C24" s="82">
        <f t="shared" si="41"/>
        <v>19.533296936915153</v>
      </c>
      <c r="D24" s="82">
        <v>7.5032969369151568</v>
      </c>
      <c r="E24" s="83">
        <v>10.226118846793723</v>
      </c>
      <c r="F24" s="83">
        <v>-2.722821909878566</v>
      </c>
      <c r="G24" s="82">
        <v>12.029999999999998</v>
      </c>
      <c r="H24" s="82">
        <f t="shared" si="42"/>
        <v>14.070230952113175</v>
      </c>
      <c r="I24" s="82">
        <v>5.9602309521131751</v>
      </c>
      <c r="J24" s="83">
        <v>6.5064840000000004</v>
      </c>
      <c r="K24" s="83">
        <v>-0.54625304788682527</v>
      </c>
      <c r="L24" s="82">
        <v>8.11</v>
      </c>
      <c r="M24" s="82">
        <f t="shared" si="43"/>
        <v>15.54531807318323</v>
      </c>
      <c r="N24" s="82">
        <v>11.295318073183232</v>
      </c>
      <c r="O24" s="83">
        <v>3.9717460099999995</v>
      </c>
      <c r="P24" s="83">
        <v>7.3235720631832333</v>
      </c>
      <c r="Q24" s="82">
        <v>4.2499999999999982</v>
      </c>
      <c r="R24" s="82">
        <f t="shared" si="44"/>
        <v>27.487996097897913</v>
      </c>
      <c r="S24" s="82">
        <v>-6.6720039021020927</v>
      </c>
      <c r="T24" s="83">
        <v>7.8025335814902537</v>
      </c>
      <c r="U24" s="83">
        <v>-14.474537483592346</v>
      </c>
      <c r="V24" s="82">
        <v>34.160000000000004</v>
      </c>
      <c r="W24" s="82">
        <f t="shared" si="45"/>
        <v>-7.2614046339017158</v>
      </c>
      <c r="X24" s="82">
        <v>-10.581404633901716</v>
      </c>
      <c r="Y24" s="83">
        <v>5.6463367306837027</v>
      </c>
      <c r="Z24" s="83">
        <v>-16.22774136458542</v>
      </c>
      <c r="AA24" s="82">
        <v>3.3200000000000003</v>
      </c>
      <c r="AB24" s="82">
        <f t="shared" si="46"/>
        <v>8.8360608954717001</v>
      </c>
      <c r="AC24" s="82">
        <v>8.1760608954717</v>
      </c>
      <c r="AD24" s="83">
        <v>1.477602937450478</v>
      </c>
      <c r="AE24" s="83">
        <v>6.6984579580212227</v>
      </c>
      <c r="AF24" s="82">
        <v>0.66</v>
      </c>
      <c r="AG24" s="82">
        <f t="shared" si="47"/>
        <v>-1.1121475694877168</v>
      </c>
      <c r="AH24" s="82">
        <v>-3.0621475694877169</v>
      </c>
      <c r="AI24" s="83">
        <v>6.1679093482516247</v>
      </c>
      <c r="AJ24" s="83">
        <v>-9.2300569177393417</v>
      </c>
      <c r="AK24" s="82">
        <v>1.9500000000000002</v>
      </c>
      <c r="AL24" s="82">
        <f t="shared" si="49"/>
        <v>-96.184618766557222</v>
      </c>
      <c r="AM24" s="82">
        <f t="shared" si="50"/>
        <v>-122.82461876655722</v>
      </c>
      <c r="AN24" s="83">
        <v>3.972398402960958</v>
      </c>
      <c r="AO24" s="83">
        <v>-126.79701716951818</v>
      </c>
      <c r="AP24" s="82">
        <v>26.639999999999997</v>
      </c>
      <c r="AQ24" s="82">
        <f t="shared" si="51"/>
        <v>10.51101255908392</v>
      </c>
      <c r="AR24" s="82">
        <v>1.1010125590839221</v>
      </c>
      <c r="AS24" s="83">
        <v>8.5276763408798502</v>
      </c>
      <c r="AT24" s="83">
        <v>-7.426663781795928</v>
      </c>
      <c r="AU24" s="82">
        <v>9.4099999999999984</v>
      </c>
      <c r="AV24" s="82">
        <f t="shared" si="52"/>
        <v>-1.7514290938249695</v>
      </c>
      <c r="AW24" s="82">
        <v>-2.6830310938249697</v>
      </c>
      <c r="AX24" s="83">
        <v>1.14882883</v>
      </c>
      <c r="AY24" s="83">
        <v>-3.83185992382497</v>
      </c>
      <c r="AZ24" s="82">
        <v>0.93160200000000015</v>
      </c>
      <c r="BA24" s="82">
        <f t="shared" si="48"/>
        <v>-3.7188165059534306</v>
      </c>
      <c r="BB24" s="82">
        <v>-7.7588234759534309</v>
      </c>
      <c r="BC24" s="83">
        <v>21.745182364130812</v>
      </c>
      <c r="BD24" s="83">
        <v>-29.504005840084243</v>
      </c>
      <c r="BE24" s="82">
        <v>4.0400069700000003</v>
      </c>
      <c r="BF24" s="82">
        <v>64.176309885379268</v>
      </c>
      <c r="BG24" s="82">
        <v>46.818876195379268</v>
      </c>
      <c r="BH24" s="83">
        <v>42.585775661600202</v>
      </c>
      <c r="BI24" s="83">
        <v>4.2331005337790666</v>
      </c>
      <c r="BJ24" s="82">
        <v>17.357433690000001</v>
      </c>
    </row>
    <row r="25" spans="1:62" ht="37.5" customHeight="1" x14ac:dyDescent="0.25">
      <c r="A25" s="12" t="s">
        <v>312</v>
      </c>
      <c r="B25" s="13" t="s">
        <v>313</v>
      </c>
      <c r="C25" s="82">
        <f t="shared" si="41"/>
        <v>288.13854236333805</v>
      </c>
      <c r="D25" s="82">
        <v>273.38854236333805</v>
      </c>
      <c r="E25" s="83">
        <v>134.14198563631814</v>
      </c>
      <c r="F25" s="83">
        <v>139.24655672701988</v>
      </c>
      <c r="G25" s="82">
        <v>14.749999999999996</v>
      </c>
      <c r="H25" s="82">
        <f t="shared" si="42"/>
        <v>395.47932930956347</v>
      </c>
      <c r="I25" s="82">
        <v>382.09932930956347</v>
      </c>
      <c r="J25" s="83">
        <v>196.87865572135289</v>
      </c>
      <c r="K25" s="83">
        <v>185.22067358821059</v>
      </c>
      <c r="L25" s="82">
        <v>13.379999999999997</v>
      </c>
      <c r="M25" s="82">
        <f t="shared" si="43"/>
        <v>598.11313874481118</v>
      </c>
      <c r="N25" s="82">
        <v>583.26313874481116</v>
      </c>
      <c r="O25" s="83">
        <v>206.91148525501558</v>
      </c>
      <c r="P25" s="83">
        <v>376.35165348979564</v>
      </c>
      <c r="Q25" s="82">
        <v>14.849999999999996</v>
      </c>
      <c r="R25" s="82">
        <f t="shared" si="44"/>
        <v>373.55469214858476</v>
      </c>
      <c r="S25" s="82">
        <v>330.66469214858478</v>
      </c>
      <c r="T25" s="83">
        <v>171.89950582816905</v>
      </c>
      <c r="U25" s="83">
        <v>158.76518632041572</v>
      </c>
      <c r="V25" s="82">
        <v>42.89</v>
      </c>
      <c r="W25" s="82">
        <f t="shared" si="45"/>
        <v>39.685398038702829</v>
      </c>
      <c r="X25" s="82">
        <v>25.295398038702828</v>
      </c>
      <c r="Y25" s="83">
        <v>100.17599443470026</v>
      </c>
      <c r="Z25" s="83">
        <v>-74.880596395997429</v>
      </c>
      <c r="AA25" s="82">
        <v>14.389999999999997</v>
      </c>
      <c r="AB25" s="82">
        <f t="shared" si="46"/>
        <v>235.27659538918221</v>
      </c>
      <c r="AC25" s="82">
        <v>229.72659538918219</v>
      </c>
      <c r="AD25" s="83">
        <v>87.753956648071195</v>
      </c>
      <c r="AE25" s="83">
        <v>141.97263874111098</v>
      </c>
      <c r="AF25" s="82">
        <v>5.5500000000000007</v>
      </c>
      <c r="AG25" s="82">
        <f t="shared" si="47"/>
        <v>271.22809365126693</v>
      </c>
      <c r="AH25" s="82">
        <v>246.08809365126692</v>
      </c>
      <c r="AI25" s="83">
        <v>355.4858492112275</v>
      </c>
      <c r="AJ25" s="83">
        <v>-109.39775555996059</v>
      </c>
      <c r="AK25" s="82">
        <v>25.14</v>
      </c>
      <c r="AL25" s="82">
        <f t="shared" si="49"/>
        <v>344.79988562068536</v>
      </c>
      <c r="AM25" s="82">
        <f t="shared" si="50"/>
        <v>320.17988562068535</v>
      </c>
      <c r="AN25" s="83">
        <v>235.94545915927432</v>
      </c>
      <c r="AO25" s="83">
        <v>84.234426461411061</v>
      </c>
      <c r="AP25" s="82">
        <v>24.619999999999997</v>
      </c>
      <c r="AQ25" s="82">
        <f t="shared" si="51"/>
        <v>411.38830484366264</v>
      </c>
      <c r="AR25" s="82">
        <v>391.34830484366262</v>
      </c>
      <c r="AS25" s="83">
        <v>106.58369244486259</v>
      </c>
      <c r="AT25" s="83">
        <v>284.76461239880001</v>
      </c>
      <c r="AU25" s="82">
        <v>20.040000000000003</v>
      </c>
      <c r="AV25" s="82">
        <f t="shared" si="52"/>
        <v>678.35795530784605</v>
      </c>
      <c r="AW25" s="82">
        <v>573.33148630784603</v>
      </c>
      <c r="AX25" s="83">
        <v>239.5691264479257</v>
      </c>
      <c r="AY25" s="83">
        <v>333.76235985992037</v>
      </c>
      <c r="AZ25" s="82">
        <v>105.02646900000001</v>
      </c>
      <c r="BA25" s="82">
        <f t="shared" si="48"/>
        <v>737.62341410235297</v>
      </c>
      <c r="BB25" s="82">
        <v>719.17532410235299</v>
      </c>
      <c r="BC25" s="83">
        <v>677.81089474538385</v>
      </c>
      <c r="BD25" s="83">
        <v>41.36442935696914</v>
      </c>
      <c r="BE25" s="82">
        <v>18.448090000000001</v>
      </c>
      <c r="BF25" s="82">
        <v>-123.78139280332724</v>
      </c>
      <c r="BG25" s="82">
        <v>-164.91328880332725</v>
      </c>
      <c r="BH25" s="83">
        <v>407.64860765142129</v>
      </c>
      <c r="BI25" s="83">
        <v>-572.56189645474853</v>
      </c>
      <c r="BJ25" s="82">
        <v>41.131896000000005</v>
      </c>
    </row>
    <row r="26" spans="1:62" ht="34.5" customHeight="1" x14ac:dyDescent="0.25">
      <c r="A26" s="12" t="s">
        <v>314</v>
      </c>
      <c r="B26" s="13" t="s">
        <v>315</v>
      </c>
      <c r="C26" s="82">
        <f t="shared" si="41"/>
        <v>69.953848825334731</v>
      </c>
      <c r="D26" s="82">
        <v>66.443848825334726</v>
      </c>
      <c r="E26" s="83">
        <v>21.432586343436562</v>
      </c>
      <c r="F26" s="83">
        <v>45.011262481898164</v>
      </c>
      <c r="G26" s="82">
        <v>3.51</v>
      </c>
      <c r="H26" s="82">
        <f t="shared" si="42"/>
        <v>64.92979709524441</v>
      </c>
      <c r="I26" s="82">
        <v>60.839797095244407</v>
      </c>
      <c r="J26" s="83">
        <v>37.631031732153751</v>
      </c>
      <c r="K26" s="83">
        <v>23.208765363090656</v>
      </c>
      <c r="L26" s="82">
        <v>4.089999999999999</v>
      </c>
      <c r="M26" s="82">
        <f t="shared" si="43"/>
        <v>60.678859798188469</v>
      </c>
      <c r="N26" s="82">
        <v>55.728859798188473</v>
      </c>
      <c r="O26" s="83">
        <v>21.115222129215098</v>
      </c>
      <c r="P26" s="83">
        <v>34.613637668973375</v>
      </c>
      <c r="Q26" s="82">
        <v>4.9499999999999984</v>
      </c>
      <c r="R26" s="82">
        <f t="shared" si="44"/>
        <v>183.32659630792079</v>
      </c>
      <c r="S26" s="82">
        <v>167.23659630792079</v>
      </c>
      <c r="T26" s="83">
        <v>33.364156764972101</v>
      </c>
      <c r="U26" s="83">
        <v>133.87243954294868</v>
      </c>
      <c r="V26" s="82">
        <v>16.09</v>
      </c>
      <c r="W26" s="82">
        <f t="shared" si="45"/>
        <v>-60.820644444351558</v>
      </c>
      <c r="X26" s="82">
        <v>-90.460644444351558</v>
      </c>
      <c r="Y26" s="83">
        <v>13.519670962417058</v>
      </c>
      <c r="Z26" s="83">
        <v>-103.98031540676861</v>
      </c>
      <c r="AA26" s="82">
        <v>29.64</v>
      </c>
      <c r="AB26" s="82">
        <f t="shared" si="46"/>
        <v>38.235133852936428</v>
      </c>
      <c r="AC26" s="82">
        <v>34.685133852936431</v>
      </c>
      <c r="AD26" s="83">
        <v>29.220525709109253</v>
      </c>
      <c r="AE26" s="83">
        <v>5.4646081438271814</v>
      </c>
      <c r="AF26" s="82">
        <v>3.5500000000000007</v>
      </c>
      <c r="AG26" s="82">
        <f t="shared" si="47"/>
        <v>6.1432368829899229</v>
      </c>
      <c r="AH26" s="82">
        <v>-4.88676311701008</v>
      </c>
      <c r="AI26" s="83">
        <v>26.321295687163332</v>
      </c>
      <c r="AJ26" s="83">
        <v>-31.208058804173412</v>
      </c>
      <c r="AK26" s="82">
        <v>11.030000000000003</v>
      </c>
      <c r="AL26" s="82">
        <f t="shared" si="49"/>
        <v>146.6193748232715</v>
      </c>
      <c r="AM26" s="82">
        <f t="shared" si="50"/>
        <v>132.79937482327151</v>
      </c>
      <c r="AN26" s="83">
        <v>28.544143110333938</v>
      </c>
      <c r="AO26" s="83">
        <v>104.25523171293756</v>
      </c>
      <c r="AP26" s="82">
        <v>13.820000000000002</v>
      </c>
      <c r="AQ26" s="82">
        <f t="shared" si="51"/>
        <v>66.175927160387971</v>
      </c>
      <c r="AR26" s="82">
        <v>61.535927160387963</v>
      </c>
      <c r="AS26" s="83">
        <v>17.76090886771933</v>
      </c>
      <c r="AT26" s="83">
        <v>43.775018292668634</v>
      </c>
      <c r="AU26" s="82">
        <v>4.6400000000000006</v>
      </c>
      <c r="AV26" s="82">
        <f t="shared" si="52"/>
        <v>68.593678245861497</v>
      </c>
      <c r="AW26" s="82">
        <v>63.507484245861498</v>
      </c>
      <c r="AX26" s="83">
        <v>54.428765771307305</v>
      </c>
      <c r="AY26" s="83">
        <v>9.0787184745541936</v>
      </c>
      <c r="AZ26" s="82">
        <v>5.0861940000000008</v>
      </c>
      <c r="BA26" s="82">
        <f t="shared" si="48"/>
        <v>109.85571279407499</v>
      </c>
      <c r="BB26" s="82">
        <v>106.26577679407499</v>
      </c>
      <c r="BC26" s="83">
        <v>57.134873499995024</v>
      </c>
      <c r="BD26" s="83">
        <v>49.130903294079971</v>
      </c>
      <c r="BE26" s="82">
        <v>3.5899360000000011</v>
      </c>
      <c r="BF26" s="82">
        <v>99.305482357160543</v>
      </c>
      <c r="BG26" s="82">
        <v>71.829126357160533</v>
      </c>
      <c r="BH26" s="83">
        <v>129.47957949554061</v>
      </c>
      <c r="BI26" s="83">
        <v>-57.65045313838008</v>
      </c>
      <c r="BJ26" s="82">
        <v>27.476356000000003</v>
      </c>
    </row>
    <row r="27" spans="1:62" ht="25.95" customHeight="1" x14ac:dyDescent="0.25">
      <c r="A27" s="12" t="s">
        <v>316</v>
      </c>
      <c r="B27" s="13" t="s">
        <v>317</v>
      </c>
      <c r="C27" s="82">
        <f t="shared" si="41"/>
        <v>8.7898724803430408</v>
      </c>
      <c r="D27" s="82">
        <v>8.6298724803430407</v>
      </c>
      <c r="E27" s="83">
        <v>0</v>
      </c>
      <c r="F27" s="83">
        <v>8.6298724803430407</v>
      </c>
      <c r="G27" s="82">
        <v>0.16</v>
      </c>
      <c r="H27" s="82">
        <f t="shared" si="42"/>
        <v>19.07049161856326</v>
      </c>
      <c r="I27" s="82">
        <v>18.880491618563259</v>
      </c>
      <c r="J27" s="83">
        <v>0.125978466320775</v>
      </c>
      <c r="K27" s="83">
        <v>18.754513152242485</v>
      </c>
      <c r="L27" s="82">
        <v>0.19</v>
      </c>
      <c r="M27" s="82">
        <f t="shared" si="43"/>
        <v>27.388611212629314</v>
      </c>
      <c r="N27" s="82">
        <v>27.258611212629315</v>
      </c>
      <c r="O27" s="83">
        <v>0.35638227534432304</v>
      </c>
      <c r="P27" s="83">
        <v>26.902228937284992</v>
      </c>
      <c r="Q27" s="82">
        <v>0.13</v>
      </c>
      <c r="R27" s="82">
        <f t="shared" si="44"/>
        <v>10.852169991140778</v>
      </c>
      <c r="S27" s="82">
        <v>10.592169991140779</v>
      </c>
      <c r="T27" s="83">
        <v>3.1570397849356429</v>
      </c>
      <c r="U27" s="83">
        <v>7.4351302062051348</v>
      </c>
      <c r="V27" s="82">
        <v>0.26</v>
      </c>
      <c r="W27" s="82">
        <f t="shared" si="45"/>
        <v>-24.395115684077837</v>
      </c>
      <c r="X27" s="82">
        <v>-24.485115684077837</v>
      </c>
      <c r="Y27" s="83">
        <v>0</v>
      </c>
      <c r="Z27" s="83">
        <v>-24.485115684077837</v>
      </c>
      <c r="AA27" s="82">
        <v>0.09</v>
      </c>
      <c r="AB27" s="82">
        <f t="shared" si="46"/>
        <v>6.5662965860256906</v>
      </c>
      <c r="AC27" s="82">
        <v>6.5362965860256903</v>
      </c>
      <c r="AD27" s="83">
        <v>1.0682158799999999</v>
      </c>
      <c r="AE27" s="83">
        <v>5.46808070602569</v>
      </c>
      <c r="AF27" s="82">
        <v>0.03</v>
      </c>
      <c r="AG27" s="82">
        <f t="shared" si="47"/>
        <v>-5.8132036042596953</v>
      </c>
      <c r="AH27" s="82">
        <v>-5.9232036042596956</v>
      </c>
      <c r="AI27" s="83">
        <v>1.4859711799999999</v>
      </c>
      <c r="AJ27" s="83">
        <v>-7.4091747842596956</v>
      </c>
      <c r="AK27" s="82">
        <v>0.11</v>
      </c>
      <c r="AL27" s="82">
        <f t="shared" si="49"/>
        <v>-18.252003785502716</v>
      </c>
      <c r="AM27" s="82">
        <f t="shared" si="50"/>
        <v>-19.862003785502715</v>
      </c>
      <c r="AN27" s="83">
        <v>22.184953520000001</v>
      </c>
      <c r="AO27" s="83">
        <v>-42.046957305502715</v>
      </c>
      <c r="AP27" s="82">
        <v>1.61</v>
      </c>
      <c r="AQ27" s="82">
        <f t="shared" si="51"/>
        <v>5.1218877215680578</v>
      </c>
      <c r="AR27" s="82">
        <v>4.9318877215680574</v>
      </c>
      <c r="AS27" s="83">
        <v>0</v>
      </c>
      <c r="AT27" s="83">
        <v>4.9318877215680574</v>
      </c>
      <c r="AU27" s="82">
        <v>0.18999999999999997</v>
      </c>
      <c r="AV27" s="82">
        <f t="shared" si="52"/>
        <v>12.469236769564001</v>
      </c>
      <c r="AW27" s="82">
        <v>12.128798769564</v>
      </c>
      <c r="AX27" s="83">
        <v>0.71529219889011897</v>
      </c>
      <c r="AY27" s="83">
        <v>11.413506570673881</v>
      </c>
      <c r="AZ27" s="82">
        <v>0.34043800000000002</v>
      </c>
      <c r="BA27" s="82">
        <f t="shared" si="48"/>
        <v>23.030138400756698</v>
      </c>
      <c r="BB27" s="82">
        <v>22.7747554007567</v>
      </c>
      <c r="BC27" s="83">
        <v>0.33454905184012002</v>
      </c>
      <c r="BD27" s="83">
        <v>22.440206348916579</v>
      </c>
      <c r="BE27" s="82">
        <v>0.25538300000000003</v>
      </c>
      <c r="BF27" s="82">
        <v>-37.51789326596797</v>
      </c>
      <c r="BG27" s="82">
        <v>-38.135586265967973</v>
      </c>
      <c r="BH27" s="83">
        <v>22.762388576667135</v>
      </c>
      <c r="BI27" s="83">
        <v>-60.897974842635108</v>
      </c>
      <c r="BJ27" s="82">
        <v>0.61769300000000005</v>
      </c>
    </row>
    <row r="28" spans="1:62" ht="16.95" customHeight="1" x14ac:dyDescent="0.25">
      <c r="A28" s="12" t="s">
        <v>318</v>
      </c>
      <c r="B28" s="13" t="s">
        <v>319</v>
      </c>
      <c r="C28" s="82">
        <f t="shared" si="41"/>
        <v>95.681589255667859</v>
      </c>
      <c r="D28" s="82">
        <v>94.96158925566786</v>
      </c>
      <c r="E28" s="83">
        <v>39.080540352178986</v>
      </c>
      <c r="F28" s="83">
        <v>55.881048903488882</v>
      </c>
      <c r="G28" s="82">
        <v>0.72</v>
      </c>
      <c r="H28" s="82">
        <f t="shared" si="42"/>
        <v>93.558911571339777</v>
      </c>
      <c r="I28" s="82">
        <v>93.248911571339775</v>
      </c>
      <c r="J28" s="83">
        <v>72.704325894604239</v>
      </c>
      <c r="K28" s="83">
        <v>20.544585676735533</v>
      </c>
      <c r="L28" s="82">
        <v>0.31</v>
      </c>
      <c r="M28" s="82">
        <f t="shared" si="43"/>
        <v>105.26115795008296</v>
      </c>
      <c r="N28" s="82">
        <v>102.78115795008296</v>
      </c>
      <c r="O28" s="83">
        <v>191.20166356812547</v>
      </c>
      <c r="P28" s="83">
        <v>-88.420505618042512</v>
      </c>
      <c r="Q28" s="82">
        <v>2.4800000000000004</v>
      </c>
      <c r="R28" s="82">
        <f t="shared" si="44"/>
        <v>125.89615853734492</v>
      </c>
      <c r="S28" s="82">
        <v>124.58615853734491</v>
      </c>
      <c r="T28" s="83">
        <v>230.3891458259144</v>
      </c>
      <c r="U28" s="83">
        <v>-105.80298728856948</v>
      </c>
      <c r="V28" s="82">
        <v>1.3100000000000003</v>
      </c>
      <c r="W28" s="82">
        <f t="shared" si="45"/>
        <v>135.18774088415125</v>
      </c>
      <c r="X28" s="82">
        <v>134.74774088415126</v>
      </c>
      <c r="Y28" s="83">
        <v>110.19295849320724</v>
      </c>
      <c r="Z28" s="83">
        <v>24.554782390944023</v>
      </c>
      <c r="AA28" s="82">
        <v>0.44</v>
      </c>
      <c r="AB28" s="82">
        <f t="shared" si="46"/>
        <v>182.52373936398394</v>
      </c>
      <c r="AC28" s="82">
        <v>181.49373936398393</v>
      </c>
      <c r="AD28" s="83">
        <v>73.086830224408232</v>
      </c>
      <c r="AE28" s="83">
        <v>108.40690913957569</v>
      </c>
      <c r="AF28" s="82">
        <v>1.03</v>
      </c>
      <c r="AG28" s="82">
        <f t="shared" si="47"/>
        <v>157.27796192148003</v>
      </c>
      <c r="AH28" s="82">
        <v>153.37796192148002</v>
      </c>
      <c r="AI28" s="83">
        <v>80.895720596670714</v>
      </c>
      <c r="AJ28" s="83">
        <v>72.482241324809308</v>
      </c>
      <c r="AK28" s="82">
        <v>3.9000000000000004</v>
      </c>
      <c r="AL28" s="82">
        <f t="shared" si="49"/>
        <v>357.04050907458964</v>
      </c>
      <c r="AM28" s="82">
        <f t="shared" si="50"/>
        <v>355.04050907458964</v>
      </c>
      <c r="AN28" s="83">
        <v>246.28355744302479</v>
      </c>
      <c r="AO28" s="83">
        <v>108.75695163156483</v>
      </c>
      <c r="AP28" s="82">
        <v>2</v>
      </c>
      <c r="AQ28" s="82">
        <f t="shared" si="51"/>
        <v>135.27441694666501</v>
      </c>
      <c r="AR28" s="82">
        <v>132.10441694666503</v>
      </c>
      <c r="AS28" s="83">
        <v>111.57067274525681</v>
      </c>
      <c r="AT28" s="83">
        <v>20.533744201408226</v>
      </c>
      <c r="AU28" s="82">
        <v>3.17</v>
      </c>
      <c r="AV28" s="82">
        <f t="shared" si="52"/>
        <v>151.12806354232302</v>
      </c>
      <c r="AW28" s="82">
        <v>148.11297154232301</v>
      </c>
      <c r="AX28" s="83">
        <v>136.69902572322789</v>
      </c>
      <c r="AY28" s="83">
        <v>11.413945819095119</v>
      </c>
      <c r="AZ28" s="82">
        <v>3.0150920000000001</v>
      </c>
      <c r="BA28" s="82">
        <f t="shared" si="48"/>
        <v>168.79951021560399</v>
      </c>
      <c r="BB28" s="82">
        <v>164.12630521560399</v>
      </c>
      <c r="BC28" s="83">
        <v>228.50187953385907</v>
      </c>
      <c r="BD28" s="83">
        <v>-64.375574318255076</v>
      </c>
      <c r="BE28" s="82">
        <v>4.6732050000000012</v>
      </c>
      <c r="BF28" s="82">
        <v>141.97487505007695</v>
      </c>
      <c r="BG28" s="82">
        <v>137.46992705007693</v>
      </c>
      <c r="BH28" s="83">
        <v>68.982149116094277</v>
      </c>
      <c r="BI28" s="83">
        <v>68.487777933982656</v>
      </c>
      <c r="BJ28" s="82">
        <v>4.5049479999999997</v>
      </c>
    </row>
    <row r="29" spans="1:62" ht="16.95" customHeight="1" x14ac:dyDescent="0.25">
      <c r="A29" s="12" t="s">
        <v>320</v>
      </c>
      <c r="B29" s="13" t="s">
        <v>321</v>
      </c>
      <c r="C29" s="82">
        <f t="shared" si="41"/>
        <v>199.61977065161477</v>
      </c>
      <c r="D29" s="82">
        <v>191.32977065161478</v>
      </c>
      <c r="E29" s="83">
        <v>37.612658582930521</v>
      </c>
      <c r="F29" s="83">
        <v>153.71711206868426</v>
      </c>
      <c r="G29" s="82">
        <v>8.2900000000000027</v>
      </c>
      <c r="H29" s="82">
        <f t="shared" si="42"/>
        <v>209.04472496867609</v>
      </c>
      <c r="I29" s="82">
        <v>200.33472496867608</v>
      </c>
      <c r="J29" s="83">
        <v>224.70349851831733</v>
      </c>
      <c r="K29" s="83">
        <v>-24.368773549641247</v>
      </c>
      <c r="L29" s="82">
        <v>8.7099999999999991</v>
      </c>
      <c r="M29" s="82">
        <f t="shared" si="43"/>
        <v>268.52517308909779</v>
      </c>
      <c r="N29" s="82">
        <v>258.79517308909777</v>
      </c>
      <c r="O29" s="83">
        <v>171.36210140551762</v>
      </c>
      <c r="P29" s="83">
        <v>87.433071683580138</v>
      </c>
      <c r="Q29" s="82">
        <v>9.7300000000000022</v>
      </c>
      <c r="R29" s="82">
        <f t="shared" si="44"/>
        <v>304.54395562264659</v>
      </c>
      <c r="S29" s="82">
        <v>292.96395562264661</v>
      </c>
      <c r="T29" s="83">
        <v>20.508351855953912</v>
      </c>
      <c r="U29" s="83">
        <v>272.45560376669272</v>
      </c>
      <c r="V29" s="82">
        <v>11.58</v>
      </c>
      <c r="W29" s="82">
        <f t="shared" si="45"/>
        <v>255.59133133881116</v>
      </c>
      <c r="X29" s="82">
        <v>247.57133133881115</v>
      </c>
      <c r="Y29" s="83">
        <v>43.747740816699782</v>
      </c>
      <c r="Z29" s="83">
        <v>203.82359052211137</v>
      </c>
      <c r="AA29" s="82">
        <v>8.02</v>
      </c>
      <c r="AB29" s="82">
        <f t="shared" si="46"/>
        <v>182.18472878762597</v>
      </c>
      <c r="AC29" s="82">
        <v>180.00472878762596</v>
      </c>
      <c r="AD29" s="83">
        <v>41.407159245073302</v>
      </c>
      <c r="AE29" s="83">
        <v>138.59756954255266</v>
      </c>
      <c r="AF29" s="82">
        <v>2.180000000000001</v>
      </c>
      <c r="AG29" s="82">
        <f t="shared" si="47"/>
        <v>190.17038119862988</v>
      </c>
      <c r="AH29" s="82">
        <v>182.2803811986299</v>
      </c>
      <c r="AI29" s="83">
        <v>156.22572409062167</v>
      </c>
      <c r="AJ29" s="83">
        <v>26.054657108008229</v>
      </c>
      <c r="AK29" s="82">
        <v>7.89</v>
      </c>
      <c r="AL29" s="82">
        <f t="shared" si="49"/>
        <v>117.38873433453006</v>
      </c>
      <c r="AM29" s="82">
        <f t="shared" si="50"/>
        <v>110.73873433453005</v>
      </c>
      <c r="AN29" s="83">
        <v>178.64985118576516</v>
      </c>
      <c r="AO29" s="83">
        <v>-67.911116851235107</v>
      </c>
      <c r="AP29" s="82">
        <v>6.65</v>
      </c>
      <c r="AQ29" s="82">
        <f t="shared" si="51"/>
        <v>210.95620549938903</v>
      </c>
      <c r="AR29" s="82">
        <v>203.60620549938903</v>
      </c>
      <c r="AS29" s="83">
        <v>79.840659724055897</v>
      </c>
      <c r="AT29" s="83">
        <v>123.76554577533315</v>
      </c>
      <c r="AU29" s="82">
        <v>7.3500000000000014</v>
      </c>
      <c r="AV29" s="82">
        <f t="shared" si="52"/>
        <v>224.52420125831597</v>
      </c>
      <c r="AW29" s="82">
        <v>215.32042070900297</v>
      </c>
      <c r="AX29" s="83">
        <v>122.85637671776398</v>
      </c>
      <c r="AY29" s="83">
        <v>92.464043991238981</v>
      </c>
      <c r="AZ29" s="82">
        <v>9.2037805493129987</v>
      </c>
      <c r="BA29" s="82">
        <f t="shared" si="48"/>
        <v>272.66828237883948</v>
      </c>
      <c r="BB29" s="82">
        <v>263.64353205070273</v>
      </c>
      <c r="BC29" s="83">
        <v>148.03224355068141</v>
      </c>
      <c r="BD29" s="83">
        <v>115.6112885000213</v>
      </c>
      <c r="BE29" s="82">
        <v>9.0247503281367312</v>
      </c>
      <c r="BF29" s="82">
        <v>266.14596952926553</v>
      </c>
      <c r="BG29" s="82">
        <v>258.1042168359736</v>
      </c>
      <c r="BH29" s="83">
        <v>67.338291807989904</v>
      </c>
      <c r="BI29" s="83">
        <v>190.76592502798371</v>
      </c>
      <c r="BJ29" s="82">
        <v>8.0417526932919152</v>
      </c>
    </row>
    <row r="30" spans="1:62" ht="16.95" customHeight="1" x14ac:dyDescent="0.25">
      <c r="A30" s="12" t="s">
        <v>322</v>
      </c>
      <c r="B30" s="13" t="s">
        <v>323</v>
      </c>
      <c r="C30" s="82">
        <f t="shared" si="41"/>
        <v>39.361867788866654</v>
      </c>
      <c r="D30" s="82">
        <v>18.971867788866653</v>
      </c>
      <c r="E30" s="83">
        <v>0.85658468683676803</v>
      </c>
      <c r="F30" s="83">
        <v>18.115283102029885</v>
      </c>
      <c r="G30" s="82">
        <v>20.39</v>
      </c>
      <c r="H30" s="82">
        <f t="shared" si="42"/>
        <v>85.618882575886161</v>
      </c>
      <c r="I30" s="82">
        <v>43.218882575886148</v>
      </c>
      <c r="J30" s="83">
        <v>3.0161975205170442</v>
      </c>
      <c r="K30" s="83">
        <v>40.202685055369102</v>
      </c>
      <c r="L30" s="82">
        <v>42.400000000000013</v>
      </c>
      <c r="M30" s="82">
        <f t="shared" si="43"/>
        <v>90.46106833593322</v>
      </c>
      <c r="N30" s="82">
        <v>57.111068335933219</v>
      </c>
      <c r="O30" s="83">
        <v>1.4633284077556481</v>
      </c>
      <c r="P30" s="83">
        <v>55.647739928177572</v>
      </c>
      <c r="Q30" s="82">
        <v>33.349999999999994</v>
      </c>
      <c r="R30" s="82">
        <f t="shared" si="44"/>
        <v>189.73008485165076</v>
      </c>
      <c r="S30" s="82">
        <v>115.08008485165074</v>
      </c>
      <c r="T30" s="83">
        <v>1.0659723556732952</v>
      </c>
      <c r="U30" s="83">
        <v>114.01411249597744</v>
      </c>
      <c r="V30" s="82">
        <v>74.650000000000006</v>
      </c>
      <c r="W30" s="82">
        <f t="shared" si="45"/>
        <v>-56.89348081875454</v>
      </c>
      <c r="X30" s="82">
        <v>-84.063480818754542</v>
      </c>
      <c r="Y30" s="83">
        <v>9.3900344628513288</v>
      </c>
      <c r="Z30" s="83">
        <v>-93.453515281605874</v>
      </c>
      <c r="AA30" s="82">
        <v>27.17</v>
      </c>
      <c r="AB30" s="82">
        <f t="shared" si="46"/>
        <v>114.12974128014824</v>
      </c>
      <c r="AC30" s="82">
        <v>58.199741280148245</v>
      </c>
      <c r="AD30" s="83">
        <v>2.7427221467233518</v>
      </c>
      <c r="AE30" s="83">
        <v>55.457019133424893</v>
      </c>
      <c r="AF30" s="82">
        <v>55.93</v>
      </c>
      <c r="AG30" s="82">
        <f t="shared" si="47"/>
        <v>3.6025588445165511</v>
      </c>
      <c r="AH30" s="82">
        <v>-20.797441155483448</v>
      </c>
      <c r="AI30" s="83">
        <v>6.759119623688175</v>
      </c>
      <c r="AJ30" s="83">
        <v>-27.556560779171622</v>
      </c>
      <c r="AK30" s="82">
        <v>24.4</v>
      </c>
      <c r="AL30" s="82">
        <f t="shared" si="49"/>
        <v>-90.811511739512667</v>
      </c>
      <c r="AM30" s="82">
        <f t="shared" si="50"/>
        <v>-221.22151173951266</v>
      </c>
      <c r="AN30" s="83">
        <v>19.24738318485846</v>
      </c>
      <c r="AO30" s="83">
        <v>-240.46889492437111</v>
      </c>
      <c r="AP30" s="82">
        <v>130.41</v>
      </c>
      <c r="AQ30" s="82">
        <f t="shared" si="51"/>
        <v>51.303667067541298</v>
      </c>
      <c r="AR30" s="82">
        <v>30.203667067541296</v>
      </c>
      <c r="AS30" s="83">
        <v>1.894555716528485</v>
      </c>
      <c r="AT30" s="83">
        <v>28.309111351012813</v>
      </c>
      <c r="AU30" s="82">
        <v>21.1</v>
      </c>
      <c r="AV30" s="82">
        <f t="shared" si="52"/>
        <v>59.424072461438968</v>
      </c>
      <c r="AW30" s="82">
        <v>42.7744561929185</v>
      </c>
      <c r="AX30" s="83">
        <v>1.9757036111240489</v>
      </c>
      <c r="AY30" s="83">
        <v>40.798752581794453</v>
      </c>
      <c r="AZ30" s="82">
        <v>16.649616268520468</v>
      </c>
      <c r="BA30" s="82">
        <f t="shared" si="48"/>
        <v>38.910805552644767</v>
      </c>
      <c r="BB30" s="82">
        <v>23.526487951382201</v>
      </c>
      <c r="BC30" s="83">
        <v>2.0217698741491583</v>
      </c>
      <c r="BD30" s="83">
        <v>21.504718077233044</v>
      </c>
      <c r="BE30" s="82">
        <v>15.384317601262564</v>
      </c>
      <c r="BF30" s="82">
        <v>188.15068439827195</v>
      </c>
      <c r="BG30" s="82">
        <v>82.772576352145421</v>
      </c>
      <c r="BH30" s="83">
        <v>12.953988176418015</v>
      </c>
      <c r="BI30" s="83">
        <v>69.818588175727399</v>
      </c>
      <c r="BJ30" s="82">
        <v>105.37810804612653</v>
      </c>
    </row>
    <row r="31" spans="1:62" ht="25.95" customHeight="1" x14ac:dyDescent="0.25">
      <c r="A31" s="12" t="s">
        <v>324</v>
      </c>
      <c r="B31" s="13" t="s">
        <v>325</v>
      </c>
      <c r="C31" s="82">
        <f t="shared" si="41"/>
        <v>-5.8106650374176461</v>
      </c>
      <c r="D31" s="82">
        <v>-8.8806650374176463</v>
      </c>
      <c r="E31" s="83">
        <v>1.6638543556807419</v>
      </c>
      <c r="F31" s="83">
        <v>-10.544519393098389</v>
      </c>
      <c r="G31" s="82">
        <v>3.07</v>
      </c>
      <c r="H31" s="82">
        <f t="shared" si="42"/>
        <v>63.741147585268664</v>
      </c>
      <c r="I31" s="82">
        <v>62.191147585268666</v>
      </c>
      <c r="J31" s="83">
        <v>10.622770671705494</v>
      </c>
      <c r="K31" s="83">
        <v>51.568376913563171</v>
      </c>
      <c r="L31" s="82">
        <v>1.55</v>
      </c>
      <c r="M31" s="82">
        <f t="shared" si="43"/>
        <v>78.247568731018532</v>
      </c>
      <c r="N31" s="82">
        <v>75.447568731018535</v>
      </c>
      <c r="O31" s="83">
        <v>22.760704563501001</v>
      </c>
      <c r="P31" s="83">
        <v>52.686864167517534</v>
      </c>
      <c r="Q31" s="82">
        <v>2.8000000000000003</v>
      </c>
      <c r="R31" s="82">
        <f t="shared" si="44"/>
        <v>66.675639714442156</v>
      </c>
      <c r="S31" s="82">
        <v>62.495639714442149</v>
      </c>
      <c r="T31" s="83">
        <v>8.3253648185602511</v>
      </c>
      <c r="U31" s="83">
        <v>54.170274895881896</v>
      </c>
      <c r="V31" s="82">
        <v>4.1800000000000006</v>
      </c>
      <c r="W31" s="82">
        <f t="shared" si="45"/>
        <v>4.8684936704947379</v>
      </c>
      <c r="X31" s="82">
        <v>1.448493670494738</v>
      </c>
      <c r="Y31" s="83">
        <v>31.535625653583462</v>
      </c>
      <c r="Z31" s="83">
        <v>-30.087131983088724</v>
      </c>
      <c r="AA31" s="82">
        <v>3.4199999999999995</v>
      </c>
      <c r="AB31" s="82">
        <f t="shared" si="46"/>
        <v>27.101717191448643</v>
      </c>
      <c r="AC31" s="82">
        <v>26.971717191448644</v>
      </c>
      <c r="AD31" s="83">
        <v>7.6747915779523019</v>
      </c>
      <c r="AE31" s="83">
        <v>19.296925613496342</v>
      </c>
      <c r="AF31" s="82">
        <v>0.13</v>
      </c>
      <c r="AG31" s="82">
        <f t="shared" si="47"/>
        <v>37.577017474626587</v>
      </c>
      <c r="AH31" s="82">
        <v>36.887017474626589</v>
      </c>
      <c r="AI31" s="83">
        <v>15.031357229207178</v>
      </c>
      <c r="AJ31" s="83">
        <v>21.855660245419411</v>
      </c>
      <c r="AK31" s="82">
        <v>0.69000000000000006</v>
      </c>
      <c r="AL31" s="82">
        <f t="shared" si="49"/>
        <v>-16.425763613562729</v>
      </c>
      <c r="AM31" s="82">
        <f t="shared" si="50"/>
        <v>-19.605763613562729</v>
      </c>
      <c r="AN31" s="83">
        <v>8.2048869150685935</v>
      </c>
      <c r="AO31" s="83">
        <v>-27.810650528631324</v>
      </c>
      <c r="AP31" s="82">
        <v>3.1800000000000006</v>
      </c>
      <c r="AQ31" s="82">
        <f t="shared" si="51"/>
        <v>29.205540127846845</v>
      </c>
      <c r="AR31" s="82">
        <v>27.015540127846844</v>
      </c>
      <c r="AS31" s="83">
        <v>8.3258790810618528</v>
      </c>
      <c r="AT31" s="83">
        <v>18.689661046784991</v>
      </c>
      <c r="AU31" s="82">
        <v>2.19</v>
      </c>
      <c r="AV31" s="82">
        <f t="shared" si="52"/>
        <v>44.6724047704298</v>
      </c>
      <c r="AW31" s="82">
        <v>43.270378770429801</v>
      </c>
      <c r="AX31" s="83">
        <v>31.475861730875483</v>
      </c>
      <c r="AY31" s="83">
        <v>11.794517039554318</v>
      </c>
      <c r="AZ31" s="82">
        <v>1.4020259999999998</v>
      </c>
      <c r="BA31" s="82">
        <f t="shared" si="48"/>
        <v>42.716582602047708</v>
      </c>
      <c r="BB31" s="82">
        <v>42.245963602047709</v>
      </c>
      <c r="BC31" s="83">
        <v>124.28344434332161</v>
      </c>
      <c r="BD31" s="83">
        <v>-82.037480741273896</v>
      </c>
      <c r="BE31" s="82">
        <v>0.47061900000000001</v>
      </c>
      <c r="BF31" s="82">
        <v>223.81013335285968</v>
      </c>
      <c r="BG31" s="82">
        <v>214.39672735285967</v>
      </c>
      <c r="BH31" s="83">
        <v>144.70110356834707</v>
      </c>
      <c r="BI31" s="83">
        <v>69.695623784512605</v>
      </c>
      <c r="BJ31" s="82">
        <v>9.4134059999999984</v>
      </c>
    </row>
    <row r="32" spans="1:62" ht="38.25" customHeight="1" x14ac:dyDescent="0.25">
      <c r="A32" s="12" t="s">
        <v>326</v>
      </c>
      <c r="B32" s="13" t="s">
        <v>327</v>
      </c>
      <c r="C32" s="82">
        <f t="shared" si="41"/>
        <v>15.306144603458051</v>
      </c>
      <c r="D32" s="82">
        <v>9.9561446034580516</v>
      </c>
      <c r="E32" s="83">
        <v>2.1429999999999998</v>
      </c>
      <c r="F32" s="83">
        <v>7.8131446034580518</v>
      </c>
      <c r="G32" s="82">
        <v>5.3500000000000005</v>
      </c>
      <c r="H32" s="82">
        <f t="shared" si="42"/>
        <v>10.329007963285303</v>
      </c>
      <c r="I32" s="82">
        <v>9.8690079632853021</v>
      </c>
      <c r="J32" s="83">
        <v>9.166682905820192</v>
      </c>
      <c r="K32" s="83">
        <v>0.70232505746511065</v>
      </c>
      <c r="L32" s="82">
        <v>0.45999999999999996</v>
      </c>
      <c r="M32" s="82">
        <f t="shared" si="43"/>
        <v>19.818957113183536</v>
      </c>
      <c r="N32" s="82">
        <v>19.578957113183538</v>
      </c>
      <c r="O32" s="83">
        <v>18.727997398256012</v>
      </c>
      <c r="P32" s="83">
        <v>0.85095971492752687</v>
      </c>
      <c r="Q32" s="82">
        <v>0.24000000000000002</v>
      </c>
      <c r="R32" s="82">
        <f t="shared" si="44"/>
        <v>2.0220834726472177</v>
      </c>
      <c r="S32" s="82">
        <v>1.1020834726472177</v>
      </c>
      <c r="T32" s="83">
        <v>9.5947107529596458</v>
      </c>
      <c r="U32" s="83">
        <v>-8.4926272803124281</v>
      </c>
      <c r="V32" s="82">
        <v>0.92000000000000015</v>
      </c>
      <c r="W32" s="82">
        <f t="shared" si="45"/>
        <v>4.4168036018850767</v>
      </c>
      <c r="X32" s="82">
        <v>-5.1731963981149214</v>
      </c>
      <c r="Y32" s="83">
        <v>2.6138180800000002</v>
      </c>
      <c r="Z32" s="83">
        <v>-7.7870144781149211</v>
      </c>
      <c r="AA32" s="82">
        <v>9.5899999999999981</v>
      </c>
      <c r="AB32" s="82">
        <f t="shared" si="46"/>
        <v>9.4701631575022578</v>
      </c>
      <c r="AC32" s="82">
        <v>9.1301631575022579</v>
      </c>
      <c r="AD32" s="83">
        <v>1.74208958</v>
      </c>
      <c r="AE32" s="83">
        <v>7.3880735775022579</v>
      </c>
      <c r="AF32" s="82">
        <v>0.34000000000000008</v>
      </c>
      <c r="AG32" s="82">
        <f t="shared" si="47"/>
        <v>11.147721160510823</v>
      </c>
      <c r="AH32" s="82">
        <v>10.527721160510822</v>
      </c>
      <c r="AI32" s="83">
        <v>2.6055120499999997</v>
      </c>
      <c r="AJ32" s="83">
        <v>7.9222091105108223</v>
      </c>
      <c r="AK32" s="82">
        <v>0.62000000000000011</v>
      </c>
      <c r="AL32" s="82">
        <f t="shared" si="49"/>
        <v>69.234493251512617</v>
      </c>
      <c r="AM32" s="82">
        <f t="shared" si="50"/>
        <v>66.764493251512619</v>
      </c>
      <c r="AN32" s="83">
        <v>1.7251352099999999</v>
      </c>
      <c r="AO32" s="83">
        <v>65.039358041512614</v>
      </c>
      <c r="AP32" s="82">
        <v>2.4700000000000002</v>
      </c>
      <c r="AQ32" s="82">
        <f t="shared" si="51"/>
        <v>12.418798872910964</v>
      </c>
      <c r="AR32" s="82">
        <v>9.3587988729109632</v>
      </c>
      <c r="AS32" s="83">
        <v>0.12963072582402899</v>
      </c>
      <c r="AT32" s="83">
        <v>9.2291681470869342</v>
      </c>
      <c r="AU32" s="82">
        <v>3.06</v>
      </c>
      <c r="AV32" s="82">
        <f t="shared" si="52"/>
        <v>22.640676300190101</v>
      </c>
      <c r="AW32" s="82">
        <v>21.593942300190101</v>
      </c>
      <c r="AX32" s="83">
        <v>4.7218985555529889</v>
      </c>
      <c r="AY32" s="83">
        <v>16.872043744637111</v>
      </c>
      <c r="AZ32" s="82">
        <v>1.0467340000000001</v>
      </c>
      <c r="BA32" s="82">
        <f t="shared" si="48"/>
        <v>39.485439439671097</v>
      </c>
      <c r="BB32" s="82">
        <v>38.493156439671097</v>
      </c>
      <c r="BC32" s="83">
        <v>2.9591211770524812</v>
      </c>
      <c r="BD32" s="83">
        <v>35.534035262618616</v>
      </c>
      <c r="BE32" s="82">
        <v>0.99228300000000003</v>
      </c>
      <c r="BF32" s="82">
        <v>39.911701983297746</v>
      </c>
      <c r="BG32" s="82">
        <v>37.606647983297748</v>
      </c>
      <c r="BH32" s="83">
        <v>40.446346298365206</v>
      </c>
      <c r="BI32" s="83">
        <v>-2.8396983150674595</v>
      </c>
      <c r="BJ32" s="82">
        <v>2.3050539999999997</v>
      </c>
    </row>
    <row r="33" spans="1:62" ht="36" customHeight="1" x14ac:dyDescent="0.25">
      <c r="A33" s="12" t="s">
        <v>328</v>
      </c>
      <c r="B33" s="13" t="s">
        <v>329</v>
      </c>
      <c r="C33" s="82">
        <f t="shared" si="41"/>
        <v>0</v>
      </c>
      <c r="D33" s="82">
        <v>0</v>
      </c>
      <c r="E33" s="83">
        <v>0</v>
      </c>
      <c r="F33" s="83">
        <v>0</v>
      </c>
      <c r="G33" s="82">
        <v>0</v>
      </c>
      <c r="H33" s="82">
        <f t="shared" si="42"/>
        <v>0</v>
      </c>
      <c r="I33" s="82">
        <v>0</v>
      </c>
      <c r="J33" s="83">
        <v>0</v>
      </c>
      <c r="K33" s="83">
        <v>0</v>
      </c>
      <c r="L33" s="82">
        <v>0</v>
      </c>
      <c r="M33" s="82">
        <f t="shared" si="43"/>
        <v>0</v>
      </c>
      <c r="N33" s="82">
        <v>0</v>
      </c>
      <c r="O33" s="83">
        <v>0.85313353000000003</v>
      </c>
      <c r="P33" s="83">
        <v>-0.85313353000000003</v>
      </c>
      <c r="Q33" s="82">
        <v>0</v>
      </c>
      <c r="R33" s="82">
        <f t="shared" si="44"/>
        <v>0</v>
      </c>
      <c r="S33" s="82">
        <v>0</v>
      </c>
      <c r="T33" s="83">
        <v>0</v>
      </c>
      <c r="U33" s="83">
        <v>0</v>
      </c>
      <c r="V33" s="82">
        <v>0</v>
      </c>
      <c r="W33" s="82">
        <f t="shared" si="45"/>
        <v>0</v>
      </c>
      <c r="X33" s="82">
        <v>0</v>
      </c>
      <c r="Y33" s="83">
        <v>0</v>
      </c>
      <c r="Z33" s="83">
        <v>0</v>
      </c>
      <c r="AA33" s="82">
        <v>0</v>
      </c>
      <c r="AB33" s="82">
        <f t="shared" si="46"/>
        <v>0</v>
      </c>
      <c r="AC33" s="82">
        <v>0</v>
      </c>
      <c r="AD33" s="83">
        <v>0</v>
      </c>
      <c r="AE33" s="83">
        <v>0</v>
      </c>
      <c r="AF33" s="82">
        <v>0</v>
      </c>
      <c r="AG33" s="82">
        <f t="shared" si="47"/>
        <v>0</v>
      </c>
      <c r="AH33" s="82">
        <v>0</v>
      </c>
      <c r="AI33" s="83">
        <v>0.32243211999999999</v>
      </c>
      <c r="AJ33" s="83">
        <v>-0.32243211999999999</v>
      </c>
      <c r="AK33" s="82">
        <v>0</v>
      </c>
      <c r="AL33" s="82">
        <f t="shared" si="49"/>
        <v>0</v>
      </c>
      <c r="AM33" s="82">
        <f t="shared" si="50"/>
        <v>0</v>
      </c>
      <c r="AN33" s="83">
        <v>0.51967681822969403</v>
      </c>
      <c r="AO33" s="83">
        <v>-0.51967681822969403</v>
      </c>
      <c r="AP33" s="82">
        <v>0</v>
      </c>
      <c r="AQ33" s="82">
        <f t="shared" si="51"/>
        <v>0</v>
      </c>
      <c r="AR33" s="82">
        <v>0</v>
      </c>
      <c r="AS33" s="83">
        <v>0</v>
      </c>
      <c r="AT33" s="83">
        <v>0</v>
      </c>
      <c r="AU33" s="82">
        <v>0</v>
      </c>
      <c r="AV33" s="82">
        <f t="shared" si="52"/>
        <v>0</v>
      </c>
      <c r="AW33" s="82">
        <v>0</v>
      </c>
      <c r="AX33" s="83">
        <v>0</v>
      </c>
      <c r="AY33" s="83">
        <v>0</v>
      </c>
      <c r="AZ33" s="82">
        <v>0</v>
      </c>
      <c r="BA33" s="82">
        <f t="shared" si="48"/>
        <v>0</v>
      </c>
      <c r="BB33" s="82">
        <v>0</v>
      </c>
      <c r="BC33" s="83">
        <v>0.66487994043613496</v>
      </c>
      <c r="BD33" s="83">
        <v>-0.66487994043613496</v>
      </c>
      <c r="BE33" s="82">
        <v>0</v>
      </c>
      <c r="BF33" s="82">
        <v>8.3985545389673455E-2</v>
      </c>
      <c r="BG33" s="82">
        <v>8.3985545389673455E-2</v>
      </c>
      <c r="BH33" s="83">
        <v>0.37401595999999998</v>
      </c>
      <c r="BI33" s="83">
        <v>-0.29003041461032653</v>
      </c>
      <c r="BJ33" s="82">
        <v>0</v>
      </c>
    </row>
    <row r="34" spans="1:62" ht="16.95" customHeight="1" x14ac:dyDescent="0.25">
      <c r="A34" s="12" t="s">
        <v>330</v>
      </c>
      <c r="B34" s="13" t="s">
        <v>331</v>
      </c>
      <c r="C34" s="82">
        <f t="shared" si="41"/>
        <v>1.0255985896621092E-2</v>
      </c>
      <c r="D34" s="82">
        <v>1.0255985896621092E-2</v>
      </c>
      <c r="E34" s="83">
        <v>0.118635</v>
      </c>
      <c r="F34" s="83">
        <v>-0.10837901410337891</v>
      </c>
      <c r="G34" s="82">
        <v>0</v>
      </c>
      <c r="H34" s="82">
        <f t="shared" si="42"/>
        <v>1.338420292928964E-2</v>
      </c>
      <c r="I34" s="82">
        <v>1.338420292928964E-2</v>
      </c>
      <c r="J34" s="83">
        <v>0</v>
      </c>
      <c r="K34" s="83">
        <v>1.338420292928964E-2</v>
      </c>
      <c r="L34" s="82">
        <v>0</v>
      </c>
      <c r="M34" s="82">
        <f t="shared" si="43"/>
        <v>0.13916984942948812</v>
      </c>
      <c r="N34" s="82">
        <v>1.9169849429488132E-2</v>
      </c>
      <c r="O34" s="83">
        <v>0</v>
      </c>
      <c r="P34" s="83">
        <v>1.9169849429488132E-2</v>
      </c>
      <c r="Q34" s="82">
        <v>0.12</v>
      </c>
      <c r="R34" s="82">
        <f t="shared" si="44"/>
        <v>0.14039833910568722</v>
      </c>
      <c r="S34" s="82">
        <v>2.0398339105687224E-2</v>
      </c>
      <c r="T34" s="83">
        <v>1.4083566335789519</v>
      </c>
      <c r="U34" s="83">
        <v>-1.3879582944732647</v>
      </c>
      <c r="V34" s="82">
        <v>0.12</v>
      </c>
      <c r="W34" s="82">
        <f t="shared" si="45"/>
        <v>5.5997184667444133E-2</v>
      </c>
      <c r="X34" s="82">
        <v>-6.4002815332555862E-2</v>
      </c>
      <c r="Y34" s="83">
        <v>0</v>
      </c>
      <c r="Z34" s="83">
        <v>-6.4002815332555862E-2</v>
      </c>
      <c r="AA34" s="82">
        <v>0.12</v>
      </c>
      <c r="AB34" s="82">
        <f t="shared" si="46"/>
        <v>-3.0837316477833956E-3</v>
      </c>
      <c r="AC34" s="82">
        <v>-3.0837316477833956E-3</v>
      </c>
      <c r="AD34" s="83">
        <v>0</v>
      </c>
      <c r="AE34" s="83">
        <v>-3.0837316477833956E-3</v>
      </c>
      <c r="AF34" s="82">
        <v>0</v>
      </c>
      <c r="AG34" s="82">
        <f t="shared" si="47"/>
        <v>-6.339739408988132E-3</v>
      </c>
      <c r="AH34" s="82">
        <v>-6.339739408988132E-3</v>
      </c>
      <c r="AI34" s="83">
        <v>0.10120334</v>
      </c>
      <c r="AJ34" s="83">
        <v>-0.10754307940898813</v>
      </c>
      <c r="AK34" s="82">
        <v>0</v>
      </c>
      <c r="AL34" s="82">
        <f t="shared" si="49"/>
        <v>1.0717413902039623</v>
      </c>
      <c r="AM34" s="82">
        <f t="shared" si="50"/>
        <v>1.0717413902039623</v>
      </c>
      <c r="AN34" s="83">
        <v>0</v>
      </c>
      <c r="AO34" s="83">
        <v>1.0717413902039623</v>
      </c>
      <c r="AP34" s="82">
        <v>0</v>
      </c>
      <c r="AQ34" s="82">
        <f t="shared" si="51"/>
        <v>3.1534466420977472E-2</v>
      </c>
      <c r="AR34" s="82">
        <v>3.1534466420977472E-2</v>
      </c>
      <c r="AS34" s="83">
        <v>0.10024012</v>
      </c>
      <c r="AT34" s="83">
        <v>-6.870565357902253E-2</v>
      </c>
      <c r="AU34" s="82">
        <v>0</v>
      </c>
      <c r="AV34" s="82">
        <f t="shared" si="52"/>
        <v>4.892892648262509E-3</v>
      </c>
      <c r="AW34" s="82">
        <v>4.892892648262509E-3</v>
      </c>
      <c r="AX34" s="83">
        <v>0.20318252000000001</v>
      </c>
      <c r="AY34" s="83">
        <v>-0.1982896273517375</v>
      </c>
      <c r="AZ34" s="82">
        <v>0</v>
      </c>
      <c r="BA34" s="82">
        <f t="shared" si="48"/>
        <v>0</v>
      </c>
      <c r="BB34" s="82">
        <v>0</v>
      </c>
      <c r="BC34" s="83">
        <v>3.032837E-2</v>
      </c>
      <c r="BD34" s="83">
        <v>-3.032837E-2</v>
      </c>
      <c r="BE34" s="82">
        <v>0</v>
      </c>
      <c r="BF34" s="82">
        <v>0.26164765929587214</v>
      </c>
      <c r="BG34" s="82">
        <v>0.26164765929587214</v>
      </c>
      <c r="BH34" s="83">
        <v>0</v>
      </c>
      <c r="BI34" s="83">
        <v>0.26164765929587214</v>
      </c>
      <c r="BJ34" s="82">
        <v>0</v>
      </c>
    </row>
    <row r="35" spans="1:62" ht="25.95" customHeight="1" x14ac:dyDescent="0.25">
      <c r="A35" s="12" t="s">
        <v>332</v>
      </c>
      <c r="B35" s="13" t="s">
        <v>333</v>
      </c>
      <c r="C35" s="82">
        <f t="shared" si="41"/>
        <v>3.3803874215395853</v>
      </c>
      <c r="D35" s="82">
        <v>2.7703874215395854</v>
      </c>
      <c r="E35" s="83">
        <v>0.55100000000000005</v>
      </c>
      <c r="F35" s="83">
        <v>2.2193874215395852</v>
      </c>
      <c r="G35" s="82">
        <v>0.61</v>
      </c>
      <c r="H35" s="82">
        <f t="shared" si="42"/>
        <v>2.3247955984645148</v>
      </c>
      <c r="I35" s="82">
        <v>1.5147955984645149</v>
      </c>
      <c r="J35" s="83">
        <v>0.84538639000000015</v>
      </c>
      <c r="K35" s="83">
        <v>0.66940920846451479</v>
      </c>
      <c r="L35" s="82">
        <v>0.80999999999999994</v>
      </c>
      <c r="M35" s="82">
        <f t="shared" si="43"/>
        <v>3.7154684891932139</v>
      </c>
      <c r="N35" s="82">
        <v>3.4454684891932139</v>
      </c>
      <c r="O35" s="83">
        <v>0.57665327</v>
      </c>
      <c r="P35" s="83">
        <v>2.8688152191932139</v>
      </c>
      <c r="Q35" s="82">
        <v>0.27</v>
      </c>
      <c r="R35" s="82">
        <f t="shared" si="44"/>
        <v>5.268698486645226</v>
      </c>
      <c r="S35" s="82">
        <v>5.0386984866452256</v>
      </c>
      <c r="T35" s="83">
        <v>0.81363678146454199</v>
      </c>
      <c r="U35" s="83">
        <v>4.2250617051806838</v>
      </c>
      <c r="V35" s="82">
        <v>0.23</v>
      </c>
      <c r="W35" s="82">
        <f t="shared" si="45"/>
        <v>-5.1276184896843553</v>
      </c>
      <c r="X35" s="82">
        <v>-5.6876184896843549</v>
      </c>
      <c r="Y35" s="83">
        <v>0.52582499999999999</v>
      </c>
      <c r="Z35" s="83">
        <v>-6.2134434896843551</v>
      </c>
      <c r="AA35" s="82">
        <v>0.56000000000000005</v>
      </c>
      <c r="AB35" s="82">
        <f t="shared" si="46"/>
        <v>3.5055560655765077</v>
      </c>
      <c r="AC35" s="82">
        <v>3.3955560655765078</v>
      </c>
      <c r="AD35" s="83">
        <v>0.44935000000000003</v>
      </c>
      <c r="AE35" s="83">
        <v>2.9462060655765079</v>
      </c>
      <c r="AF35" s="82">
        <v>0.11</v>
      </c>
      <c r="AG35" s="82">
        <f t="shared" si="47"/>
        <v>0.64755815688369145</v>
      </c>
      <c r="AH35" s="82">
        <v>0.3375581568836914</v>
      </c>
      <c r="AI35" s="83">
        <v>1.1284265784914789</v>
      </c>
      <c r="AJ35" s="83">
        <v>-0.79086842160778748</v>
      </c>
      <c r="AK35" s="82">
        <v>0.31</v>
      </c>
      <c r="AL35" s="82">
        <f t="shared" si="49"/>
        <v>1.2856080600035054</v>
      </c>
      <c r="AM35" s="82">
        <f t="shared" si="50"/>
        <v>0.11560806000350543</v>
      </c>
      <c r="AN35" s="83">
        <v>1.512771954507913</v>
      </c>
      <c r="AO35" s="83">
        <v>-1.3971638945044076</v>
      </c>
      <c r="AP35" s="82">
        <v>1.17</v>
      </c>
      <c r="AQ35" s="82">
        <f t="shared" si="51"/>
        <v>10.614823172803503</v>
      </c>
      <c r="AR35" s="82">
        <v>9.3748231728035023</v>
      </c>
      <c r="AS35" s="83">
        <v>1.162982952346846</v>
      </c>
      <c r="AT35" s="83">
        <v>8.2118402204566561</v>
      </c>
      <c r="AU35" s="82">
        <v>1.24</v>
      </c>
      <c r="AV35" s="82">
        <f t="shared" si="52"/>
        <v>6.6842616839609104</v>
      </c>
      <c r="AW35" s="82">
        <v>5.2481626839609099</v>
      </c>
      <c r="AX35" s="83">
        <v>2.1430574087653711</v>
      </c>
      <c r="AY35" s="83">
        <v>3.1051052751955388</v>
      </c>
      <c r="AZ35" s="82">
        <v>1.4360990000000002</v>
      </c>
      <c r="BA35" s="82">
        <f t="shared" si="48"/>
        <v>5.4847029589308693</v>
      </c>
      <c r="BB35" s="82">
        <v>5.0091646989308698</v>
      </c>
      <c r="BC35" s="83">
        <v>3.6402497271873382</v>
      </c>
      <c r="BD35" s="83">
        <v>1.3689149717435316</v>
      </c>
      <c r="BE35" s="82">
        <v>0.47553825999999999</v>
      </c>
      <c r="BF35" s="82">
        <v>5.4940527800390093</v>
      </c>
      <c r="BG35" s="82">
        <v>3.8440867800390088</v>
      </c>
      <c r="BH35" s="83">
        <v>1.80526251600753</v>
      </c>
      <c r="BI35" s="83">
        <v>2.0388242640314789</v>
      </c>
      <c r="BJ35" s="82">
        <v>1.649966</v>
      </c>
    </row>
    <row r="36" spans="1:62" ht="25.95" customHeight="1" x14ac:dyDescent="0.25">
      <c r="A36" s="12" t="s">
        <v>334</v>
      </c>
      <c r="B36" s="13" t="s">
        <v>335</v>
      </c>
      <c r="C36" s="82">
        <f t="shared" si="41"/>
        <v>2.8719649644760272</v>
      </c>
      <c r="D36" s="82">
        <v>2.7819649644760274</v>
      </c>
      <c r="E36" s="83">
        <v>0</v>
      </c>
      <c r="F36" s="83">
        <v>2.7819649644760274</v>
      </c>
      <c r="G36" s="82">
        <v>0.09</v>
      </c>
      <c r="H36" s="82">
        <f t="shared" si="42"/>
        <v>-9.1880887204638828E-2</v>
      </c>
      <c r="I36" s="82">
        <v>-0.22188088720463883</v>
      </c>
      <c r="J36" s="83">
        <v>0</v>
      </c>
      <c r="K36" s="83">
        <v>-0.22188088720463883</v>
      </c>
      <c r="L36" s="82">
        <v>0.13</v>
      </c>
      <c r="M36" s="82">
        <f t="shared" si="43"/>
        <v>4.2564563389776096</v>
      </c>
      <c r="N36" s="82">
        <v>4.2264563389776093</v>
      </c>
      <c r="O36" s="83">
        <v>0</v>
      </c>
      <c r="P36" s="83">
        <v>4.2264563389776093</v>
      </c>
      <c r="Q36" s="82">
        <v>0.03</v>
      </c>
      <c r="R36" s="82">
        <f t="shared" si="44"/>
        <v>-28.742496663859662</v>
      </c>
      <c r="S36" s="82">
        <v>-28.862496663859663</v>
      </c>
      <c r="T36" s="83">
        <v>0</v>
      </c>
      <c r="U36" s="83">
        <v>-28.862496663859663</v>
      </c>
      <c r="V36" s="82">
        <v>0.12</v>
      </c>
      <c r="W36" s="82">
        <f t="shared" si="45"/>
        <v>-0.29294521456493039</v>
      </c>
      <c r="X36" s="82">
        <v>-0.34294521456493038</v>
      </c>
      <c r="Y36" s="83">
        <v>0</v>
      </c>
      <c r="Z36" s="83">
        <v>-0.34294521456493038</v>
      </c>
      <c r="AA36" s="82">
        <v>0.05</v>
      </c>
      <c r="AB36" s="82">
        <f t="shared" si="46"/>
        <v>-0.62431845119450835</v>
      </c>
      <c r="AC36" s="82">
        <v>-0.62431845119450835</v>
      </c>
      <c r="AD36" s="83">
        <v>0</v>
      </c>
      <c r="AE36" s="83">
        <v>-0.62431845119450835</v>
      </c>
      <c r="AF36" s="82">
        <v>0</v>
      </c>
      <c r="AG36" s="82">
        <f t="shared" si="47"/>
        <v>-1.2389821860983534</v>
      </c>
      <c r="AH36" s="82">
        <v>-1.2589821860983534</v>
      </c>
      <c r="AI36" s="83">
        <v>0</v>
      </c>
      <c r="AJ36" s="83">
        <v>-1.2589821860983534</v>
      </c>
      <c r="AK36" s="82">
        <v>0.02</v>
      </c>
      <c r="AL36" s="82">
        <f t="shared" si="49"/>
        <v>-0.48242003802772704</v>
      </c>
      <c r="AM36" s="82">
        <f>AN36+AO36</f>
        <v>-1.8224200380277271</v>
      </c>
      <c r="AN36" s="83">
        <v>0</v>
      </c>
      <c r="AO36" s="83">
        <v>-1.8224200380277271</v>
      </c>
      <c r="AP36" s="82">
        <v>1.34</v>
      </c>
      <c r="AQ36" s="82">
        <f t="shared" si="51"/>
        <v>-0.77451184443377852</v>
      </c>
      <c r="AR36" s="82">
        <v>-0.77451184443377852</v>
      </c>
      <c r="AS36" s="83">
        <v>0</v>
      </c>
      <c r="AT36" s="83">
        <v>-0.77451184443377852</v>
      </c>
      <c r="AU36" s="82">
        <v>0</v>
      </c>
      <c r="AV36" s="82">
        <f t="shared" si="52"/>
        <v>-0.92043620041810004</v>
      </c>
      <c r="AW36" s="82">
        <v>-0.92773920041809999</v>
      </c>
      <c r="AX36" s="83">
        <v>0</v>
      </c>
      <c r="AY36" s="83">
        <v>-0.92773920041809999</v>
      </c>
      <c r="AZ36" s="82">
        <v>7.3030000000000005E-3</v>
      </c>
      <c r="BA36" s="82">
        <f t="shared" si="48"/>
        <v>2.2624548276014602</v>
      </c>
      <c r="BB36" s="82">
        <v>2.2534188276014602</v>
      </c>
      <c r="BC36" s="83">
        <v>0</v>
      </c>
      <c r="BD36" s="83">
        <v>2.2534188276014602</v>
      </c>
      <c r="BE36" s="82">
        <v>9.0360000000000162E-3</v>
      </c>
      <c r="BF36" s="82">
        <v>2.5630891742279545</v>
      </c>
      <c r="BG36" s="82">
        <v>2.2258621742279545</v>
      </c>
      <c r="BH36" s="83">
        <v>0</v>
      </c>
      <c r="BI36" s="83">
        <v>2.2258621742279545</v>
      </c>
      <c r="BJ36" s="82">
        <v>0.337227</v>
      </c>
    </row>
    <row r="37" spans="1:62" ht="16.95" customHeight="1" x14ac:dyDescent="0.25">
      <c r="A37" s="12" t="s">
        <v>336</v>
      </c>
      <c r="B37" s="13" t="s">
        <v>337</v>
      </c>
      <c r="C37" s="82">
        <f t="shared" si="41"/>
        <v>-3.9594190012786051E-2</v>
      </c>
      <c r="D37" s="82">
        <v>-6.959419001278605E-2</v>
      </c>
      <c r="E37" s="83">
        <v>0</v>
      </c>
      <c r="F37" s="83">
        <v>-6.959419001278605E-2</v>
      </c>
      <c r="G37" s="82">
        <v>0.03</v>
      </c>
      <c r="H37" s="82">
        <f t="shared" si="42"/>
        <v>2.6529529286893484E-2</v>
      </c>
      <c r="I37" s="82">
        <v>-3.4704707131065146E-3</v>
      </c>
      <c r="J37" s="83">
        <v>0</v>
      </c>
      <c r="K37" s="83">
        <v>-3.4704707131065146E-3</v>
      </c>
      <c r="L37" s="82">
        <v>0.03</v>
      </c>
      <c r="M37" s="82">
        <f t="shared" si="43"/>
        <v>4.7933271622743181</v>
      </c>
      <c r="N37" s="82">
        <v>4.7633271622743178</v>
      </c>
      <c r="O37" s="83">
        <v>0</v>
      </c>
      <c r="P37" s="83">
        <v>4.7633271622743178</v>
      </c>
      <c r="Q37" s="82">
        <v>0.03</v>
      </c>
      <c r="R37" s="82">
        <f t="shared" si="44"/>
        <v>-0.66327469122284421</v>
      </c>
      <c r="S37" s="82">
        <v>-0.69327469122284424</v>
      </c>
      <c r="T37" s="83">
        <v>0</v>
      </c>
      <c r="U37" s="83">
        <v>-0.69327469122284424</v>
      </c>
      <c r="V37" s="82">
        <v>0.03</v>
      </c>
      <c r="W37" s="82">
        <f t="shared" si="45"/>
        <v>-0.58198985622759802</v>
      </c>
      <c r="X37" s="82">
        <v>-0.60198985622759804</v>
      </c>
      <c r="Y37" s="83">
        <v>0</v>
      </c>
      <c r="Z37" s="83">
        <v>-0.60198985622759804</v>
      </c>
      <c r="AA37" s="82">
        <v>0.02</v>
      </c>
      <c r="AB37" s="82">
        <f t="shared" si="46"/>
        <v>1.1059450597538363</v>
      </c>
      <c r="AC37" s="82">
        <v>1.1059450597538363</v>
      </c>
      <c r="AD37" s="83">
        <v>0</v>
      </c>
      <c r="AE37" s="83">
        <v>1.1059450597538363</v>
      </c>
      <c r="AF37" s="82">
        <v>0</v>
      </c>
      <c r="AG37" s="82">
        <f t="shared" si="47"/>
        <v>-2.388994944718414</v>
      </c>
      <c r="AH37" s="82">
        <v>-2.388994944718414</v>
      </c>
      <c r="AI37" s="83">
        <v>0</v>
      </c>
      <c r="AJ37" s="83">
        <v>-2.388994944718414</v>
      </c>
      <c r="AK37" s="82">
        <v>0</v>
      </c>
      <c r="AL37" s="82">
        <f t="shared" si="49"/>
        <v>2.6688033953517127</v>
      </c>
      <c r="AM37" s="82">
        <f t="shared" si="50"/>
        <v>2.6688033953517127</v>
      </c>
      <c r="AN37" s="83">
        <v>0</v>
      </c>
      <c r="AO37" s="83">
        <v>2.6688033953517127</v>
      </c>
      <c r="AP37" s="82">
        <v>0</v>
      </c>
      <c r="AQ37" s="82">
        <f t="shared" si="51"/>
        <v>1.4248072804335297</v>
      </c>
      <c r="AR37" s="82">
        <v>1.4248072804335297</v>
      </c>
      <c r="AS37" s="83">
        <v>0</v>
      </c>
      <c r="AT37" s="83">
        <v>1.4248072804335297</v>
      </c>
      <c r="AU37" s="82">
        <v>0</v>
      </c>
      <c r="AV37" s="82">
        <f t="shared" si="52"/>
        <v>-1.4969100533974899</v>
      </c>
      <c r="AW37" s="82">
        <v>-1.50063205339749</v>
      </c>
      <c r="AX37" s="83">
        <v>0</v>
      </c>
      <c r="AY37" s="83">
        <v>-1.50063205339749</v>
      </c>
      <c r="AZ37" s="82">
        <v>3.722E-3</v>
      </c>
      <c r="BA37" s="82">
        <f t="shared" si="48"/>
        <v>-1.4957233525046798</v>
      </c>
      <c r="BB37" s="82">
        <v>-1.4992363525046799</v>
      </c>
      <c r="BC37" s="83">
        <v>0</v>
      </c>
      <c r="BD37" s="83">
        <v>-1.4992363525046799</v>
      </c>
      <c r="BE37" s="82">
        <v>3.5129999999999996E-3</v>
      </c>
      <c r="BF37" s="82">
        <v>2.4157697765169432</v>
      </c>
      <c r="BG37" s="82">
        <v>2.3034847765169433</v>
      </c>
      <c r="BH37" s="83">
        <v>0</v>
      </c>
      <c r="BI37" s="83">
        <v>2.3034847765169433</v>
      </c>
      <c r="BJ37" s="82">
        <v>0.112285</v>
      </c>
    </row>
    <row r="38" spans="1:62" s="48" customFormat="1" ht="25.95" customHeight="1" x14ac:dyDescent="0.25">
      <c r="A38" s="54" t="s">
        <v>373</v>
      </c>
      <c r="B38" s="55"/>
      <c r="C38" s="84">
        <f t="shared" si="41"/>
        <v>0.31000000000010458</v>
      </c>
      <c r="D38" s="84">
        <f>E38+F38</f>
        <v>0.3</v>
      </c>
      <c r="E38" s="85">
        <v>0.6</v>
      </c>
      <c r="F38" s="85">
        <v>-0.3</v>
      </c>
      <c r="G38" s="84">
        <v>1.0000000000104592E-2</v>
      </c>
      <c r="H38" s="84">
        <f t="shared" si="42"/>
        <v>-6.9999999999842549E-2</v>
      </c>
      <c r="I38" s="84">
        <v>-0.1</v>
      </c>
      <c r="J38" s="85">
        <v>1</v>
      </c>
      <c r="K38" s="85">
        <v>-1.1000000000000001</v>
      </c>
      <c r="L38" s="84">
        <v>3.0000000000157456E-2</v>
      </c>
      <c r="M38" s="84">
        <f t="shared" si="43"/>
        <v>-0.25999999999986584</v>
      </c>
      <c r="N38" s="84">
        <v>-0.3</v>
      </c>
      <c r="O38" s="85">
        <v>0.6</v>
      </c>
      <c r="P38" s="85">
        <v>-0.9</v>
      </c>
      <c r="Q38" s="84">
        <v>4.000000000013415E-2</v>
      </c>
      <c r="R38" s="84">
        <f t="shared" si="44"/>
        <v>4.0000000000091518E-2</v>
      </c>
      <c r="S38" s="84">
        <v>0</v>
      </c>
      <c r="T38" s="85">
        <v>1</v>
      </c>
      <c r="U38" s="85">
        <v>-1</v>
      </c>
      <c r="V38" s="84">
        <v>4.0000000000091518E-2</v>
      </c>
      <c r="W38" s="112">
        <f t="shared" si="45"/>
        <v>-1.7400999999998152</v>
      </c>
      <c r="X38" s="84">
        <f>Y38+Z38</f>
        <v>6.1598999999999995</v>
      </c>
      <c r="Y38" s="85">
        <v>6.3</v>
      </c>
      <c r="Z38" s="85">
        <v>-0.1401</v>
      </c>
      <c r="AA38" s="84">
        <v>-7.8999999999998147</v>
      </c>
      <c r="AB38" s="84">
        <f t="shared" si="46"/>
        <v>0.44000000000015549</v>
      </c>
      <c r="AC38" s="84">
        <v>0.4</v>
      </c>
      <c r="AD38" s="85">
        <v>6.3559999999999999</v>
      </c>
      <c r="AE38" s="85">
        <v>-5.9340000000000002</v>
      </c>
      <c r="AF38" s="84">
        <v>4.0000000000155467E-2</v>
      </c>
      <c r="AG38" s="84">
        <f t="shared" si="47"/>
        <v>-0.54000000000008297</v>
      </c>
      <c r="AH38" s="84">
        <v>-0.6</v>
      </c>
      <c r="AI38" s="85">
        <v>3.11</v>
      </c>
      <c r="AJ38" s="85">
        <v>-3.7</v>
      </c>
      <c r="AK38" s="84">
        <v>5.9999999999917009E-2</v>
      </c>
      <c r="AL38" s="112">
        <f>AM38+AP38</f>
        <v>-6.9999999999946994E-2</v>
      </c>
      <c r="AM38" s="112">
        <f t="shared" si="50"/>
        <v>-0.19999999999999929</v>
      </c>
      <c r="AN38" s="85">
        <v>10</v>
      </c>
      <c r="AO38" s="85">
        <v>-10.199999999999999</v>
      </c>
      <c r="AP38" s="84">
        <v>0.1300000000000523</v>
      </c>
      <c r="AQ38" s="112">
        <f t="shared" si="51"/>
        <v>4.0999999999999996</v>
      </c>
      <c r="AR38" s="84">
        <v>0</v>
      </c>
      <c r="AS38" s="85">
        <v>2.7</v>
      </c>
      <c r="AT38" s="85">
        <v>-2.82000000000005</v>
      </c>
      <c r="AU38" s="84">
        <v>4.0999999999999996</v>
      </c>
      <c r="AV38" s="112">
        <f t="shared" si="52"/>
        <v>0.56100976000020508</v>
      </c>
      <c r="AW38" s="84">
        <v>0</v>
      </c>
      <c r="AX38" s="85">
        <v>3.8819884265045115</v>
      </c>
      <c r="AY38" s="85">
        <v>-3.8819884265045115</v>
      </c>
      <c r="AZ38" s="84">
        <v>0.56100976000020508</v>
      </c>
      <c r="BA38" s="112">
        <f t="shared" si="48"/>
        <v>2.4753018727295171</v>
      </c>
      <c r="BB38" s="84">
        <v>0</v>
      </c>
      <c r="BC38" s="85">
        <v>4.3943598902926801</v>
      </c>
      <c r="BD38" s="85">
        <v>-4.3943598902926801</v>
      </c>
      <c r="BE38" s="84">
        <v>2.4753018727295171</v>
      </c>
      <c r="BF38" s="112">
        <v>0.51774036549252833</v>
      </c>
      <c r="BG38" s="84">
        <v>0</v>
      </c>
      <c r="BH38" s="85">
        <v>4.3953381318603038</v>
      </c>
      <c r="BI38" s="85">
        <v>-4.3953381318603038</v>
      </c>
      <c r="BJ38" s="84">
        <v>0.51774036549252833</v>
      </c>
    </row>
    <row r="39" spans="1:62" ht="13.2" customHeight="1" x14ac:dyDescent="0.25">
      <c r="A39" s="9" t="s">
        <v>28</v>
      </c>
      <c r="B39" s="9"/>
    </row>
    <row r="40" spans="1:62" ht="49.2" customHeight="1" x14ac:dyDescent="0.25">
      <c r="A40" s="10" t="s">
        <v>29</v>
      </c>
      <c r="B40" s="17"/>
    </row>
    <row r="41" spans="1:62" ht="34.200000000000003" x14ac:dyDescent="0.25">
      <c r="A41" s="6" t="s">
        <v>374</v>
      </c>
    </row>
    <row r="42" spans="1:62" ht="34.200000000000003" x14ac:dyDescent="0.25">
      <c r="A42" s="113" t="s">
        <v>385</v>
      </c>
    </row>
    <row r="43" spans="1:62" ht="45.6" x14ac:dyDescent="0.25">
      <c r="A43" s="113" t="s">
        <v>392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</row>
  </sheetData>
  <mergeCells count="12">
    <mergeCell ref="BF4:BJ4"/>
    <mergeCell ref="BA4:BE4"/>
    <mergeCell ref="C4:G4"/>
    <mergeCell ref="H4:L4"/>
    <mergeCell ref="AV4:AZ4"/>
    <mergeCell ref="AQ4:AU4"/>
    <mergeCell ref="AL4:AP4"/>
    <mergeCell ref="AG4:AK4"/>
    <mergeCell ref="AB4:AF4"/>
    <mergeCell ref="W4:AA4"/>
    <mergeCell ref="R4:V4"/>
    <mergeCell ref="M4:Q4"/>
  </mergeCells>
  <hyperlinks>
    <hyperlink ref="A1" location="'1'!A1" display="до змісту"/>
  </hyperlinks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colBreaks count="5" manualBreakCount="5">
    <brk id="12" max="1048575" man="1"/>
    <brk id="22" max="1048575" man="1"/>
    <brk id="32" max="1048575" man="1"/>
    <brk id="4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3</vt:i4>
      </vt:variant>
    </vt:vector>
  </HeadingPairs>
  <TitlesOfParts>
    <vt:vector size="7" baseType="lpstr">
      <vt:lpstr>1</vt:lpstr>
      <vt:lpstr>1.1</vt:lpstr>
      <vt:lpstr>1.2</vt:lpstr>
      <vt:lpstr>1.3</vt:lpstr>
      <vt:lpstr>'1.1'!Заголовки_для_друку</vt:lpstr>
      <vt:lpstr>'1.2'!Заголовки_для_друку</vt:lpstr>
      <vt:lpstr>'1.3'!Заголовки_для_друку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Сивак Олена Василівна</dc:creator>
  <cp:lastModifiedBy>Сивак Олена Василівна</cp:lastModifiedBy>
  <cp:lastPrinted>2022-03-15T08:01:48Z</cp:lastPrinted>
  <dcterms:created xsi:type="dcterms:W3CDTF">2020-11-23T16:26:10Z</dcterms:created>
  <dcterms:modified xsi:type="dcterms:W3CDTF">2022-06-28T15:10:41Z</dcterms:modified>
</cp:coreProperties>
</file>