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НКЦПФР\09.02.2022\"/>
    </mc:Choice>
  </mc:AlternateContent>
  <bookViews>
    <workbookView xWindow="0" yWindow="0" windowWidth="20490" windowHeight="7020"/>
  </bookViews>
  <sheets>
    <sheet name="Зміни до Таксономії 2021" sheetId="1" r:id="rId1"/>
    <sheet name="Зміни до Таксономії (відхилено)" sheetId="3" r:id="rId2"/>
    <sheet name="МФУ (переглад)" sheetId="4" r:id="rId3"/>
    <sheet name="JEVERA" sheetId="5" r:id="rId4"/>
    <sheet name="Labels" sheetId="2" state="hidden" r:id="rId5"/>
  </sheets>
  <definedNames>
    <definedName name="_xlnm._FilterDatabase" localSheetId="3" hidden="1">JEVERA!$B$11:$R$14</definedName>
    <definedName name="_xlnm._FilterDatabase" localSheetId="1" hidden="1">'Зміни до Таксономії (відхилено)'!$B$11:$R$32</definedName>
    <definedName name="_xlnm._FilterDatabase" localSheetId="0" hidden="1">'Зміни до Таксономії 2021'!$B$11:$R$47</definedName>
    <definedName name="_xlnm._FilterDatabase" localSheetId="2" hidden="1">'МФУ (переглад)'!$B$11:$R$29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 i="2" l="1"/>
  <c r="D4" i="2"/>
  <c r="G4" i="2"/>
  <c r="F4" i="2"/>
  <c r="C4" i="2"/>
  <c r="B4" i="2"/>
</calcChain>
</file>

<file path=xl/sharedStrings.xml><?xml version="1.0" encoding="utf-8"?>
<sst xmlns="http://schemas.openxmlformats.org/spreadsheetml/2006/main" count="617" uniqueCount="217">
  <si>
    <t>Extensions affected</t>
  </si>
  <si>
    <t>Cells of the financial statements and/or
notes affected</t>
  </si>
  <si>
    <t>Регулятор:</t>
  </si>
  <si>
    <t>Поточна версія таксономії:</t>
  </si>
  <si>
    <t>Таксономія UA XBRL МСФЗ - Таблиця відслідкування змін</t>
  </si>
  <si>
    <t>Номер</t>
  </si>
  <si>
    <t>Зазначається послідовна нумерація запропонованих змін</t>
  </si>
  <si>
    <t>Дата запиту</t>
  </si>
  <si>
    <t>Дата надсилання запиту</t>
  </si>
  <si>
    <t>Тип зміни</t>
  </si>
  <si>
    <t xml:space="preserve">Виберіть зі списку у клітинці:
- Назва лейблів
- Структура таблиці
- Валідація / формули
- Інші
</t>
  </si>
  <si>
    <t>Зміна за запитом</t>
  </si>
  <si>
    <t>Контактна особа</t>
  </si>
  <si>
    <t>Оберіть із переліку назву установи, що надсилає запит на внесення змін</t>
  </si>
  <si>
    <t>ПІБ контактної особи із запропонованої зміни</t>
  </si>
  <si>
    <t>Розширення таксономії, у яке вносяться зміни</t>
  </si>
  <si>
    <t>Загальна</t>
  </si>
  <si>
    <t>Банки</t>
  </si>
  <si>
    <t>Страхові компанії</t>
  </si>
  <si>
    <t>Вкажіть "Так", якщо на дане розширення таксономії впливає запропонована зміна</t>
  </si>
  <si>
    <t>Код або номер фінансового звіту та/або примітки, у які вноситься зміна</t>
  </si>
  <si>
    <t>Зазначається код або номер фінансового звіту та/або примітки, у які вноситься зміна</t>
  </si>
  <si>
    <t>Стислий опис запропонованої зміни</t>
  </si>
  <si>
    <t>Опишіть якомога точніше сутність запропонованих змін до таксономії. При зміні структури таблиць, додається пояснювальний файл</t>
  </si>
  <si>
    <t>За наявності, назва пояснювального файлу</t>
  </si>
  <si>
    <t xml:space="preserve">Зазначається назва пояснювальних файлів із запропонованою зміною. Зазначені файли можуть бути включені як додаткові аркуші до цього файлу або як незалежний файл, надісланий разом із цією таблицею </t>
  </si>
  <si>
    <t>Результат оцінки</t>
  </si>
  <si>
    <t>Обґрунтування оцінки</t>
  </si>
  <si>
    <t>Стан</t>
  </si>
  <si>
    <t>Назва лейбла</t>
  </si>
  <si>
    <t>Структура таблиці</t>
  </si>
  <si>
    <t>Валідація / формули</t>
  </si>
  <si>
    <t>Інші</t>
  </si>
  <si>
    <t>Мінфін</t>
  </si>
  <si>
    <t>НКЦПФР</t>
  </si>
  <si>
    <t>НБУ</t>
  </si>
  <si>
    <t>Нацкомфінпослуг</t>
  </si>
  <si>
    <t>Фонд МСФЗ</t>
  </si>
  <si>
    <t>ОСНАД</t>
  </si>
  <si>
    <t>Так</t>
  </si>
  <si>
    <t>Всі</t>
  </si>
  <si>
    <t>Прийнята</t>
  </si>
  <si>
    <t>Відхилена</t>
  </si>
  <si>
    <t>Альтернативне рішення</t>
  </si>
  <si>
    <t>Наступні версії</t>
  </si>
  <si>
    <t>Внесена</t>
  </si>
  <si>
    <t>Розглядається</t>
  </si>
  <si>
    <t>822390-1</t>
  </si>
  <si>
    <t>НКЦПФР, НБУ</t>
  </si>
  <si>
    <t>822390-17</t>
  </si>
  <si>
    <t>Різний переклад статті  Дохід від звичайної діяльності (в формі 320000) - англ.версія Revenue, звіряється з показником 800200 англ.версія Revenue,укр.переклад  Загальна сума доходу від продажу. Переклад Revenue повинен бути однаковим в формі 320000 та 800200. Також звіряється в 871100 Дохід від звичайної діяльності (Revenue)</t>
  </si>
  <si>
    <t>Дохід від звичайної діяльності [абстрактний тип] = Дохід від продажу товарів+Дохід від надання послуг+Дохід від будівельних договорів+Дохід від роялті+Дохід від ліцензійних платежів+Дохід від сплати за франшизу+Процентні доходи+Доходи від дівідендів+ Інший дохід від продажу=Загальна сума доходів від продажу (англ. версія Revenue) totalLabel. Відповідь МФУ:Уніфікацію перекладу "Revenue", як "Дохід від звичайної діяльності", погоджено. Відповідні зміни будуть відображені в затверженому перекладі Таксономії 2021.</t>
  </si>
  <si>
    <t>В офіційному перекладі Базової Таксономії та в Ілюстрованому посібнику назва статті "Інші витрати"</t>
  </si>
  <si>
    <t>Помилка орфографії в Таксономії  . Назву лейба "Інша витрата" замінити на "Інші витрати"</t>
  </si>
  <si>
    <t>Таксономія UA IFRS XBRL 2020 р.</t>
  </si>
  <si>
    <r>
      <t xml:space="preserve">Проблеми з калькуляцією звіту banking 822390-01:
в момент валідації програма-валідатор «бачить» лише частину складових у формулі та відображає помилку валідації.                       помилка під час виконання калькуляції (CalculationArc) по концепту "Фінансові активи" (ifrs-full:FinancialAssets). 
Із протоколів стає зрозуміло, що </t>
    </r>
    <r>
      <rPr>
        <b/>
        <sz val="14"/>
        <color theme="1"/>
        <rFont val="Calibri"/>
        <family val="2"/>
        <charset val="204"/>
        <scheme val="minor"/>
      </rPr>
      <t>валідатор чомусь перевіряє рівність:</t>
    </r>
    <r>
      <rPr>
        <sz val="14"/>
        <color theme="1"/>
        <rFont val="Calibri"/>
        <family val="2"/>
        <scheme val="minor"/>
      </rPr>
      <t xml:space="preserve">
ifrs-full:FinancialAssets "Фінансові активи" = ua_banking_full_ifrs_core:OtherFinancialAssets "Інші фінансові активи"
</t>
    </r>
    <r>
      <rPr>
        <b/>
        <sz val="14"/>
        <color theme="1"/>
        <rFont val="Calibri"/>
        <family val="2"/>
        <charset val="204"/>
        <scheme val="minor"/>
      </rPr>
      <t>а мав би перевіряти, що</t>
    </r>
    <r>
      <rPr>
        <sz val="14"/>
        <color theme="1"/>
        <rFont val="Calibri"/>
        <family val="2"/>
        <scheme val="minor"/>
      </rPr>
      <t xml:space="preserve">
ifrs-full:FinancialAssets "Фінансові активи" =
ua_banking_full_ifrs_core:DisclosureOfFinancialAssetsCashAndCashEquivalents "Грошові кошти та їх еквіваленти" +
ua_banking_full_ifrs_core:LoansAndAdvancesToBanks "Кредити та аванси банкам" +
ua_banking_full_ifrs_core:LoansAndAdvancesToCustomers "Кредити та аванси клієнтам" +
ua_banking_full_ifrs_core:InvestmentsInSecurities "Інвестиції в цінні папери" +
ifrs-full:DerivativeFinancialAssets "Похідні фінансові активи" +
ua_banking_full_ifrs_coreOtherFinancialAssets: "Інші фінансові активи"
</t>
    </r>
  </si>
  <si>
    <t>Формули Calculation привести до статей Presentation</t>
  </si>
  <si>
    <t>Додати до назви лейбів в Примітці  818000 в в розділі Активи [компонент], Зобов'язання [компонент], Доходи та витрати [компонент] закінчення", операції між пов'язаними сторонами" для проходження валідації примітки (схожі назви є в звіті Баланс, значення різні (розкриття тільки операцій по пов'язаним сторонам"). Шаблон змін примітки 818000 додається.</t>
  </si>
  <si>
    <t>Відповідні зміни будуть відображені в затверженому перекладі Таксономії 2021 (відповідь Мінфіну)</t>
  </si>
  <si>
    <t>Відмінності між візуальним відображенням та калькуляцією статей звіту 800100 банківської таксономії (файл banking_800100):</t>
  </si>
  <si>
    <t>Стаття «Дебіторська заборгованість від оренди нерухомості» (ReceivablesFromRentalOfProperties) в presentation є дочірнєю відносно іншої статті «Дебіторська заборгованість за податками за винятком податку на прибуток» (ReceivablesFromTaxesOtherThanIncomeTax) . Статтю «Дебіторська заборгованість від оренди нерухомості» в presentation перенести складовою показника «Загальна сума інших нефінансових активів» (TotalOtherNonFinancialAssets). В calculation все вірно.</t>
  </si>
  <si>
    <t xml:space="preserve">Загальну суму статей  : Дебіторська заборгованість за орендою, Дебіторська заборгованість за цінними паперами,Дебіторська заборгованість за операціями з платіжними картками, Дебіторська заборгованість за операціями з іноземною валютою, Дебіторська заборгованість за операціями з готівкою, Обмежені до використання грошові кошти та їх еквіваленти" в  calculation перенести до «Загальна сума інших фінансових активів» (OtherFinancialAssets)* . Зараз ці статті  в калькуляції відображено у складі «Загальна сума фінансових активів» (FinancialAssets).
</t>
  </si>
  <si>
    <t>Елемент «Загальна сума Інших фінансових активів» (OtherFinancialAssets) в presentation відображено в розділі «Різні активи» (MiscellaneousAssetsAbstract), підрозділ «Інші фінансові активи» (OtherFinancialAssetsAbstract)*, а в калькуляції входить до підсумкового елементу «Загальна сума фінансових активів» (FinancialAssets)**</t>
  </si>
  <si>
    <t>Додати показник Базової Таксономії " Загальна сума власного капіталу" (шаблон_220000)</t>
  </si>
  <si>
    <t>Елемент «Дивіденди до сплати» (DividendPayables) в presentation відображено в розділі «Різні зобов’язання» (MiscellaneousLiabilitiesAbstract)*****,  а в калькуляції входить до підсумкового елементу «Усього інших фінансових зобов’язань» (TotalOtherFinancialLiabilities), потрібно відкоригувати калькуляцію відповідно до презентації показника</t>
  </si>
  <si>
    <t xml:space="preserve">У поточній версії таксономії виявлена невідповідність у переліку класів нематеріальних активів між секціями 800100 та 823180, а саме:
в секції 800100 відсутні наступні класи нематеріальних активів, які є в секції 823180:
• Нематеріальні активи, що пов'язані з клієнтом,
• Вартість придбаного бізнесу,
• Капіталізовані витрати на розробку,
• Нематеріальні активи, які базуються на технологіях.У нас є залишки в примітці 823180 по деяким відсутнім класам, а саме:
•             Капіталізовані витрати на розробку,
•             Нематеріальні активи, які базуються на технологіях.
Вказані розбіжності у переліку класів приводять до помилок при звірці загальної суми нематеріальних активів між секціями 220000, 800100, 823180.                                                                                                         Приведення складових  Нематеріальні активи та гудвіл [абстрактний тип] в примітці 800100 до складових Нематеріальні активи та гудвіл [абстрактний тип] примітки 823180. 
</t>
  </si>
  <si>
    <t>822390-15</t>
  </si>
  <si>
    <t>822390-18</t>
  </si>
  <si>
    <t>Перемістити показник "Комісійні доходи" до складу показника "Доходи від звичайної діяльності", це основна діяльність банків і суттєва стаття доходів, по аналогії з процентними доходами</t>
  </si>
  <si>
    <t xml:space="preserve">Відмінності між візуальним відображенням та калькуляцією статей звіту 320000 банківської таксономії (файл banking_320000). Необхідно перевірити назви статей та знаки калькуляції. Прибуток від зменшення корисності та сторнування збитку від зменшення корисності (збиток від зменшення корисності), визначені згідно з МСФЗ 9 - зараз - збиток з плюсом, повинно бути збиток з мінусом, по аналогії зі статтею: Прибуток від зменшення корисності та сторнування збитку від зменшення корисності (збиток від зменшення корисності) для нефінансових активів  - збиток з мінусом.
</t>
  </si>
  <si>
    <t>822390-13</t>
  </si>
  <si>
    <t xml:space="preserve">Невідповідність перекладу :  Контроль ifrs-full:Borrowings Позики "[800100] (row 880) totalLabel""[822390-18] (row 3457) " Значення 882 та 3459  у вкладці Concept use (tree) - це номер рядка. Для звірення використовується колонка Row number в якій дані значення правильні (880 та 3457). Переклад   «Borrowings»   у 800100 - Загальна сума запозичень, у 822390-18 - Позики. </t>
  </si>
  <si>
    <t xml:space="preserve"> Щодо контролів наявних контролів у таблиці 1 форми 822390-18 статті "Фінансові активи" та "Фінансові зобов'язання" за файлом Taxonomy-information-ua-ifrs-2020-banking-v1.2-2021-03-26.xlsx валідуються із відповідними показниками форми 800100. У примітці 800100 розкриття відбувається за балансовими даними. В той час, як посилання відповідно до якого відбувається розкриття даних у примітці 822390-18 здійснюється відповідно до  IFRS 7 2019-01-01 25."
</t>
  </si>
  <si>
    <t xml:space="preserve">Примітки - Операційні сегменти  додати статтю «Комісійні доходи» та статтю "Комісійні витрати" у розділі «Розкриття інформації про операційні сегменти [статті]», оскільки «Комісійні доходи»та "Комісійні витрати" є дуже суттєвими статтями Звіту про прибуток та збиток та інший сукупний дохід і в  фінансовій звітності Банку, банки розкривають комісійні доходи/витрати за сегментами. </t>
  </si>
  <si>
    <t>822390-14</t>
  </si>
  <si>
    <t xml:space="preserve">При валідації в ALTOVA, по «Примітці - Оцінка справедливої вартості активів [823000-1]» виникають наступні помилки – звіряється Справедлива вартість активів Примітки 823000-1 та всіх Активів в Примітці 220000, Примітці 800100, Примітці 818000 та Примітці 871100. Ця помилка є нелогічною, тому що не всі Активи оцінюються по Справедливій вартості в Примітці 220000, Примітці 800100, Примітці 818000 та Примітці 871100. </t>
  </si>
  <si>
    <t>[822390-14] Примітки - Матриця резерву за зобов'язанням .  підсумки таблиці 822390-14 валідуються з фінансовими активами таблиць 800100 и 822390-1, хоча наповнення, Фінансові активи таблиці  822390-14 включені ще позабалансові зобов'язання з кредитування та фінансові гарантії, яких немає в  800100 та в  822390-01.</t>
  </si>
  <si>
    <t>Спочатку інформація про всіх пов’язаних осіб підсумовується у компоненті «Пов'язані сторони», а потім знову сумується разом із компонентом «Пов'язані сторони» у  «Загальна сума суб'єкта господарювання щодо пов'язаних сторін [компонент]»</t>
  </si>
  <si>
    <t xml:space="preserve">При аналізі протоколу Альтова було виявлено, що секція 822390-17 звіряється з секцією 220000 по наступним статтям: секція 822390-17 валідується із секціями 800100, 818000, 822390-1, 822390-15, 510000, 520000.Згідно таксономії у секції 822390-17 мають відображатись недисконтовані грошові потоки по активам згідно з IFRS 7.39(c). Також ця секція є аналогічною секції 822390-16, у якій розкриваються недисконтовані грошові потоки по зобов’язанням згідно з IFRS 7.39(а), IFRS 7.39(b). Тому статті секції 822390-17, 822390-16  не будуть дорівнювати статтям балансу (секція 220000).
</t>
  </si>
  <si>
    <t>в Таксономії 2020 передбачено контроль валідації  показника "Чисте відстрочене податкове зобов'язання (актив)", "Чисте відстрочене податкове зобов'язання (актив) на початок періоду" з  "Чисте відстрочене податкове зобовязання (актив)  на кінець періоду", що не логічним, початок періоду не може дорівнювати на кінець періоду.</t>
  </si>
  <si>
    <t>При валідації даних секцій 420000 та 835110 виникають наступні невідповідності правил валідації та підсумкових формул в секціях 420000 та 835110.
У секції 420000 у рядку 78 (Загальна сума іншого сукупного доходу) встановлена формула сумування показників, в якій зокрема віднімаються суми за рядками 65 (Сумарний податок на прибуток, що відноситься до компонентів іншого сукупного доходу, який не буде перекласифіковано у прибуток або збиток) і 76 (Сумарний податок на прибуток, що відноситься до компонентів іншого сукупного доходу, який буде перекласифіковано у прибуток або збиток). В результаті цього, суми за рядками 65 і 76 необхідно подавати з протилежними знаками (лише в такому разі за рядком 78 можна отримати коректну загальну суму іншого сукупного доходу). 
При цьому виникають помилки при валідації секції 835110: невідповідність даних комірок C42 та I74 і невідповідність даних комірок D42 та I100 через протилежність знаків чисел у комірках.
Значення комірок I74 та I100 не можна змінити на протилежний знак, оскільки в секції 835110 ці комірки впливають на формування даних за рядками 105 і 79, які звіряються з даними балансу - секцією 220000, в якій ці значення зі знаком "+".
Виходячи із зазначеного, не представляється можливим пройти валідацію даних секцій 420000 та 835110.</t>
  </si>
  <si>
    <t>Питання валідації між показниками приміток</t>
  </si>
  <si>
    <t>IT компанія Мебіус</t>
  </si>
  <si>
    <t>Додати в 800100 в складі нематеріальних активів показники базової Таксономії по аналогії з 823180:      • Нематеріальні активи, що пов'язані з клієнтом,
• Вартість придбаного бізнесу,
• Капіталізовані витрати на розробку,
• Нематеріальні активи, які базуються на технологіях.</t>
  </si>
  <si>
    <t xml:space="preserve">для проходження валідації  видалити в примітці 800100 з формули "Загальна сума фінансових активів" (С53) суму позиції «Загальна сума інших фінансових активів» </t>
  </si>
  <si>
    <t xml:space="preserve">зміна калькуляції </t>
  </si>
  <si>
    <t>переглянути правила валідації</t>
  </si>
  <si>
    <t xml:space="preserve">якщо сумуючого компоненту немає (на попередньому рівні ієрархії компонентів), то необхідно його додати у наступній версії таксономії (наприклад, для 823000-1, 822390-14). 
</t>
  </si>
  <si>
    <r>
      <t xml:space="preserve">Змінити назву лейбу "Інші зв'язані сторони [компонент]" на "Інші </t>
    </r>
    <r>
      <rPr>
        <b/>
        <sz val="14"/>
        <rFont val="Calibri"/>
        <family val="2"/>
        <charset val="204"/>
        <scheme val="minor"/>
      </rPr>
      <t>пов'язані</t>
    </r>
    <r>
      <rPr>
        <sz val="14"/>
        <color theme="1"/>
        <rFont val="Calibri"/>
        <family val="2"/>
        <scheme val="minor"/>
      </rPr>
      <t xml:space="preserve"> сторони [компонент]" </t>
    </r>
  </si>
  <si>
    <t>Для забезпечення прозорості економічного обгрунтування діапазонів % ставок примітку 822390-18 пропонується розширити показниками  фінансових активів по аналогії з Приміткою 822390-2 згідно шаблону.</t>
  </si>
  <si>
    <t>MEDOC</t>
  </si>
  <si>
    <t xml:space="preserve">В presentation 822390-08 присутній показник ifrs-full_OtherComprehensiveIncomeBeforeTaxFinancialAssetsMeasuredAtFairValueThroughOtherComprehensiveIncome, який є головним для двох підлеглих показників:
1) ifrs-full_GainsLossesOnFinancialAssetsMeasuredAtFairValueThroughOtherComprehensiveIncomeBeforeTax
2) ifrs-full_ReclassificationAdjustmentsOnFinancialAssetsMeasuredAtFairValueThroughOtherComprehensiveIncomeBeforeTax.
Калькуляція для вказаних показників у звіті відсутня.
У той же час у звіті 420000 в presentation та calculation присутній аналогічний підсумковий показник, для якого є калькуляція, ifrs-full_OtherComprehensiveIncomeBeforeTaxFinancialAssetsMeasuredAtFairValueThroughOtherComprehensiveIncome. Він розраховується за формулою, в якій приймають участь 3 наступні показники:
1) ifrs-full_GainsLossesOnFinancialAssetsMeasuredAtFairValueThroughOtherComprehensiveIncomeBeforeTax;
2) ifrs-full_ReclassificationAdjustmentsOnFinancialAssetsMeasuredAtFairValueThroughOtherComprehensiveIncomeBeforeTax;
3) ifrs-full_AmountsRemovedFromEquityAndAdjustedAgainstFairValueOfFinancialAssetsOnReclassificationOutOfFairValueThroughOtherComprehensiveIncomeMeasurementCategoryBeforeTax
Таким чином, хоча, оскільки у звіті 822390-08 немає калькуляції та відсутність третього підлеглого показника для звіту 822390-08 не призводить до проблем валідації, з точку зори логіки вважаємо, що у звіт 822390-08 необхідно додати третій підлеглий показник ifrs-full_AmountsRemovedFromEquityAndAdjustedAgainstFairValueOfFinancialAssetsOnReclassificationOutOfFairValueThroughOtherComprehensiveIncomeMeasurementCategoryBeforeTax (аналогічно звіту 420000), або вилучити його зі звіту 420000 для створення однакового підходу до відображення інформації.
</t>
  </si>
  <si>
    <t>822390-11</t>
  </si>
  <si>
    <t>Для усунення помилки необхідно в звіті [822390-11] для компонента «Ризики»  ifrs-full_TypesOfRisksMember встановити usable=true, як в інших звітах та точках входу.</t>
  </si>
  <si>
    <t>Проблеми валідації 800200 з 420000</t>
  </si>
  <si>
    <t>прибрати ознаку  99 осі, зараз присутня.необхідно  для проходження валідації</t>
  </si>
  <si>
    <t>виправлення знаків в калькуляції</t>
  </si>
  <si>
    <t>Оновлений шаблон 320000</t>
  </si>
  <si>
    <t>Новий шаблон 871100</t>
  </si>
  <si>
    <t>Новий шаблон 800200</t>
  </si>
  <si>
    <r>
      <t>Пропозиції до зміни перекладу надіслані Мінфіну.</t>
    </r>
    <r>
      <rPr>
        <sz val="14"/>
        <color rgb="FFFF0000"/>
        <rFont val="Calibri"/>
        <family val="2"/>
        <charset val="204"/>
        <scheme val="minor"/>
      </rPr>
      <t xml:space="preserve"> </t>
    </r>
  </si>
  <si>
    <t>800100- немає розмірності. 822390-18 має розмірність (Table)</t>
  </si>
  <si>
    <t>Iснує проблема з віссю «Типи ризиків» (ifrs-full_TypesOfRisksAxis).
Для компонента «Ризики» ifrs-full_TypesOfRisksMember встановлено можливість використання в контекстах usable=false. 
У той час у звітах [822390-09] та [861000] banking для цього компонента встановлено usable=true.
Для точок входу general та insurance у звіті [822390-11] для компонента «Ризики» також встановлено usable=true.
Дана будова таксономії при використанні у звіті 822390-11 сумарного показника для статті «Вразливість до ризику, пов'язаного з інструментами яким спільно властива ця характеристика» (ifrs-full_RiskExposureAssociatedWithInstrumentsSharingCharacteristic), яка має тип instant, без вказівки в контексті вісі та компонента «Ризики» (так як usable=false), призводить до виникнення помилки валідації PrimaryItemDimensionallyInvalidError: The primary item contains invalid hypercubes in all base sets.</t>
  </si>
  <si>
    <t xml:space="preserve">Проблема виникає коли банк подає 510000 і 320000, а 520000 не подає.
В 510000 та 520000 є однаковий концепт
ifrs-full:CashFlowsFromUsedInOperations "Чисті грошові потоки від (використані у) діяльності".
У 520000 до нього застосовується формула:
"Чисті грошові потоки від (використані у) діяльності" = "Прибуток (збиток)" + "Загальна сума коригувань для узгодження прибутку (збитку)"
Тому, у випадку подачі лише 510000, формула із 520000 для цього концепту застосується так:
"Чисті грошові потоки від (використані у) діяльності" (із 510000) = "Прибуток (збиток)" (із 320000) + 0 (бо не подана 520000)
Ця рівність ніколи не виконається.
</t>
  </si>
  <si>
    <t>Видалити показник "Інше забезпечення"  згідно шаблону 800100, симетрія до плоказників Примітки  827570</t>
  </si>
  <si>
    <t xml:space="preserve">У складі Доходу від звичайної діяльності виділити, в т.ч. Процентні доходи та Комісійні доход, Іншіі доходи. У складі Процентного доходу виділити  підкомпонент "Процентний дохід, обчислений із застосуванням методу ефективного відсотка" та показник: Інші процентні доходи". Видалити показник "Чисті процентні доходи (витрати). Виокремити окремі показники "Процентні витрати", "Комісійні витрати" окремими компонентами. </t>
  </si>
  <si>
    <t>Класи активів (вісь) додати закінчення "за справедливою вартістю", Активи (компонент) додати "за справедливою вартістю".Класи зобов'язань (вісь) додати закінчення "за справедливою вартістю".  Зобов'язання (компонент) додати "за справедливою вартістю"</t>
  </si>
  <si>
    <t>320000, 820000, 871100</t>
  </si>
  <si>
    <t>Розглянути питання зняття контролю звірки ВБВ (валова балансова вартість по активам, за якими розкривається інформація по кредитним ризикам) с загальною сумою балансової вартості активів.</t>
  </si>
  <si>
    <t xml:space="preserve">Altova видає в данному випадку таке повідомлення: Reported value is below 0
Warning location: xbrli:xbrl / ifrs-full:OtherReserves
Details
An evaluation of assertion &lt;va:valueAssertion id="positive"&gt; was unsatisfied.
A warning occurred while executing variable set &lt;va:valueAssertion id="positive"&gt;. На скільки критичне це зауваження з точки зору проходження валідації?
</t>
  </si>
  <si>
    <t xml:space="preserve">Для форми 822390-13  фінансові активи розкриваються  по валовій вартості і загальна сума фінансових активів не повинна валідуватись/ перевірятись з загальними сумами фінансових активів в формах 822390-01 та 822390-18, в яких вказується балансова вартість. Додавання окремої вісі: CarryingAmountAccumulatedDepreciationAmortisationAndImpairmentAndGrossCarryingAmountAxis "Балансова вартість, накопичена амортизація матеріальних та нематеріальних активів, зменшення корисності та валова балансова вартість [вісь]"
з використанням лише 1-го  компоненту :
GrossCarryingAmountMember "Валова балансова вартість [компонент]" на наш погляд є нелогічним для проходження валідації.
</t>
  </si>
  <si>
    <t xml:space="preserve">IT компанія Мебіус. Надається протокол ALTOVA </t>
  </si>
  <si>
    <t>822390-07</t>
  </si>
  <si>
    <t xml:space="preserve">Виправити орфографію в показнику : Фінансові активів, тип [компонент] замінити на: Фінансові активи, тип [компонент] </t>
  </si>
  <si>
    <t>Показник "Інші резерви" в декількох банках приймає значення "-", в базовій Таксономії передбачено "+" значення. Від'ємне значення виникає за рахунок включення до складу  Інших резервів переоцінки цінних паперів через OCI (власного капіталу).</t>
  </si>
  <si>
    <t>NBU</t>
  </si>
  <si>
    <t>NSSMC</t>
  </si>
  <si>
    <t>Валідація / формула</t>
  </si>
  <si>
    <t>Безкровний В.М.
Яшина М.С.</t>
  </si>
  <si>
    <t>ua_full_ifrs_core:RemesurementsMember</t>
  </si>
  <si>
    <t>У Звіті таксономії про перше застосування немає дозволу використовувати від'ємні значення. Виникає проблема із відображенням переоцінки, оскільки вона може бути з мінусом або плюсом.</t>
  </si>
  <si>
    <t>ifrs-full:DividendsPaid
ifrs-full:IncreaseDecreaseThroughOtherDistributionsToOwners
ifrs-full:AmountRemovedFromReserveOfCashFlowHedgesAndIncludedInInitialCostOrOtherCarryingAmountOfNonfinancialAssetLiabilityOrFirmCommitmentForWhichFairValueHedgeAccountingIsApplied
ifrs-full:AmountRemovedFromReserveOfChangeInValueOfTimeValueOfOptionsAndIncludedInInitialCostOrOtherCarryingAmountOfNonfinancialAssetLiabilityOrFirmCommitmentForWhichFairValueHedgeAccountingIsApplied
AmountRemovedFromReserveOfChangeInValueOfForwardElementsOfForwardContractsAndIncludedInInitialCostOrOtherCarryingAmountOfNonfinancialAssetLiabilityOrFirmCommitmentForWhichFairValueHedgeAccountingIsApplied
AmountRemovedFromReserveOfChangeInValueOfForeignCurrencyBasisSpreadsAndIncludedInInitialCostOrOtherCarryingAmountOfNonfinancialAssetLiabilityOrFirmCommitmentForWhichFairValueHedgeAccountingIsApplied</t>
  </si>
  <si>
    <t>У [610000] Звіт про зміни у зазначені статті рахуються, як -1, але у типах Pref.Label там вказано тип None, а не negatedLabel.</t>
  </si>
  <si>
    <t>ifrs-full:WorkInProgress
 ifrs-full:Inventories</t>
  </si>
  <si>
    <t xml:space="preserve">У запасах, коли проставити тег ifrs-full:WorkInProgress збивається розрахунок кінцевої суми. Здається, що тег ifrs-full:WorkInProgress = ifrs-full:Inventories і в ifrs-full:Inventories не потрапляють інші суми. Коли тег ifrs-full:WorkInProgress не стоїть, розрахунок ifrs-full:Inventories є коректним. </t>
  </si>
  <si>
    <t>нові</t>
  </si>
  <si>
    <t xml:space="preserve">(M.E.Doc) Пропозиція – додати нові теги для ПІФ: ЄДРІСІ, Назва КУА.
Додати нові теги для КІФ: ЄДРІСІ, ЄДРПОУ КУА, Назва КУА
Додати нові теги для НПФ: ЄДРПОУ адміністратора НПФ, Назва адміністратора НПФ.
</t>
  </si>
  <si>
    <t>(M.E.Doc) Пропозиція - додати новий текстовий показник, в якому б можна було зазначити межу відповідальності аудиторів</t>
  </si>
  <si>
    <t>(M.E.Doc) Пропозиція - додати нову таблицю для внесення інформації щодо курсів різних валют аналогічно банківській таксономії</t>
  </si>
  <si>
    <t>компоненти вісей ifrs-full_ExternalCreditGradesAxis та ifrs-full_InternalCreditGradesAxis, frs-full_ProbabilityOfDefaultAxis</t>
  </si>
  <si>
    <t xml:space="preserve">(M.E.Doc) Пропозиція – 1) додати для вісей кредитних рейтингів детальні компоненти рейтингів (хоча б рівні – інвестиційний, спекулятивний…), інакше  заповнення таблиць з цими вісями не має сенсу.
2) додати для вісі Ймовірність дефолту детальні компоненти ймовірності невиконання зобов’язань (наприклад - 0-10%, 10-20%...), інакше заповнення таблиці з даною віссю не має сенсу.
3) додати в таблиці з вісями рейтингів та ймовірністю дефолту другу вісь – класи фінансових активів для того, щоб користувачі мали можливість робити розкриття в розрізі класів фінансових активів
</t>
  </si>
  <si>
    <t>825700b</t>
  </si>
  <si>
    <t xml:space="preserve">вісь "Асоційовані підприємства" ifrs-full_SignificantInvestmentsInAssociatesAxis </t>
  </si>
  <si>
    <t>(M.E.Doc) Для вісі Асоційовані підприємства існує лише 3 компонента Associate1Member …Associate3Member. На практиці у користувачів є випадки з більшою кількістю асоційованих підприємств та, відповідно, складнощі з заповненням таблиці. Необхідно додати більше компонентів</t>
  </si>
  <si>
    <t xml:space="preserve">ua_full_ifrs_core_JointVenturesComprehensiveIncome </t>
  </si>
  <si>
    <t>В таблиці "Розкриття інформації про спільні підприємства" (ifrs-full_DisclosureOfJointVenturesAbstract) для статті "Сукупний дохід" (ua_full_ifrs_core_JointVenturesComprehensiveIncome) встановлений тип instant-debit. Необхідно змінити на duration-credit.</t>
  </si>
  <si>
    <t>В цих 4 різних звітах 822100, 823180, 825480, 825700 існують однакові текстові показники:
1) Визначення нескоригованої порівняльної інформації (IdentificationOfUnadjustedComparativeInformation) ;
2) Твердження про те, що нескоригована порівняльна інформація підготовлена на іншій основі (StatementThatUnadjustedComparativeInformationHasBeenPreparedOnDifferentBasis);
3) Пояснення основи для підготовки нескоригованої порівняльної інформації (ExplanationOfBasisOfPreparationOfUnadjustedComparativeInformation)
Таким чином, якщо заповнена різна інформація, наприклад, для примітки основні засоби та для примітки нематеріальні активи, виникне помилка валідації.
Пропонуємо додати у 3 звіта інші теги</t>
  </si>
  <si>
    <t>822390-12</t>
  </si>
  <si>
    <t>В примітці методологічно мають відображатись лише фінансові активи, для яких очікуються кредитні збитки та формується резерв. Але для жодної вісі немає узагальнюючого компонента, який можна було б застосувати в контексті для відображення загальної суми таких фінансових активів. Необхідно або додати в таксономії в якусь вісь новий узагальнюючий компонент, або методологічно вирішити, что загальні суми фінансових активів, для яких очікуються кредитні збитки, для даної примітки не розраховуються ніколи</t>
  </si>
  <si>
    <t xml:space="preserve">Примітки - Окрема фінансова звітність. Додати Кількість рядків в Дочірні підприємства [компонент] показником Дочірнє підприємство 6 [компонент], Дочірнє підприємство 7 [компонент]
</t>
  </si>
  <si>
    <t>Примітки - Частки участі в інших суб'єктах господарювання. Додати кількість ряжків Дочірні підприємства з суттєвими частками участі, що не забезпечують контролю [компонент]:Дочірнє підприємство 6 [компонент], Дочірнє підприємство 7 [компонент]</t>
  </si>
  <si>
    <t>Примітки - Акціонерний капітал, резерви та інша частка участі в капіталі</t>
  </si>
  <si>
    <t xml:space="preserve">822100 
823180 
825480 
825700 
 </t>
  </si>
  <si>
    <t>822390-01</t>
  </si>
  <si>
    <t>822390-16 822390-17</t>
  </si>
  <si>
    <t>823000-01 822390-14</t>
  </si>
  <si>
    <t>823000-01 823000-02</t>
  </si>
  <si>
    <t>Потрібна додаткова інформація</t>
  </si>
  <si>
    <t xml:space="preserve">Погоджено з НБУ, що інші зміни мають вирішити цю проблему. Пізніше вони протестують та підтвердять.
</t>
  </si>
  <si>
    <t>Я думаю, що це є частиною загального дерева питань щодо розмірностей, щодо яких я напишу окремо.</t>
  </si>
  <si>
    <t>Існуючий елемент "Разом" є правильним. Схоже, що помилка в тому, що "Звітуючі суб'єкти" використовується для звітування, але не повинне використовуватись. Я зміню його атрибут be usable = False, тоді тільки існуючий елемент "Разом" буде використовуватися для звітування.</t>
  </si>
  <si>
    <t xml:space="preserve">Після нашого дзвінка, я думаю, що перед фіналізацією цієї зміни має бути проведене обговорення з Мінфіном. </t>
  </si>
  <si>
    <t>Я думаю, що це є частиною загального дерева питань щодо розмірностей, щодо яких я напишу окремо.
Лист "Використання концепції" в файлі Excel з інформацією про таксономію не стверджує, що клітинки повинні мати таке ж значення, він містить інформацію, де використовується консцепція.</t>
  </si>
  <si>
    <t xml:space="preserve">Немає вимоги щодо лейбла з протилежним значенням. 
Лейбл з протилежним значенням  визначається тоді, коли концепція потребує використання у протилежному по відношенню до його звичайного вигляду представленням.
У цьому випадку, якщо програма хоче знати, що щось має відніматись (-1), то їй необхідно звернутись до бази посилань розрахунків для валідації. Атрибут «balance» (якщо він зазначений, але не обов’язковий) дає підказку. </t>
  </si>
  <si>
    <t>Вимога полягає в тому, щоб виділити 3 найбільших асоційовані підприємства та об’єднати всі інші асоційовані підприємства за іншим компонентом.</t>
  </si>
  <si>
    <t>Заповнюється командою EU-FAAR на основі оцінки запропонованої зміни</t>
  </si>
  <si>
    <t xml:space="preserve">Внести зміни у 520000: а) замінити концепт "Прибуток (збиток)" на інший "Прибуток (збиток) до коригувань".                                       б) у формулі "Чисті грошові потоки від (використані у) діяльності"
складову "Прибуток (збиток)" замінити на іншу складову "Прибуток (збиток) до коригувань"
</t>
  </si>
  <si>
    <t>835110 
420000</t>
  </si>
  <si>
    <t>файл "приклад_819100"</t>
  </si>
  <si>
    <t>файл "приклад_800100"</t>
  </si>
  <si>
    <t xml:space="preserve">NBU: Див. шаблон 842000 банківської Таксономії 2020 
NSSMC: аркуш "842000" </t>
  </si>
  <si>
    <t>NBU: у банків інший формат даної примітки. Необхідний шаблон змін для прийняття рішення можливості внесення змін до банківської Таксономії 
NSSMC: аркуш "822390-13"</t>
  </si>
  <si>
    <t>NSSMC: аркуш "110000"</t>
  </si>
  <si>
    <t>NBU: необхідний шаблон для прийняття рішення по банківській таксономії 
NSSMC: аркуш "822390-12"</t>
  </si>
  <si>
    <t>НБУ вирішив цього року не вносити зміни.</t>
  </si>
  <si>
    <t>Я ще не докінця розумію цей пункт та витрачу дещо більше часу на його опрацювання.</t>
  </si>
  <si>
    <t>Повідомлення про помилку в електронному листі стосовно питання 33 від 10 січня схоже не містить опису помилки. 
Податок на прибуток повинен бути представлений у вигляді чисел з додатним значенням (та у деяких ситуаціях, відображається від’ємним, незважаючи на те, що звітується додатними числами).
Якщо проблема все ще залишається, будь-ласка, надайте мінімальний приклад файлу inline XBRL, що при валідації показує тільки необхідну проблему узгодженості розрахунків.</t>
  </si>
  <si>
    <t>Дякую за приклад, тепер все зрозуміло. Значення, зазначені у лінійних елементах, що також мають цей компонент домену у їхньому контексті мають бути виключені із загальної формули «додатного» правила, на зразок таких з ifrs-full:EffectOfTransitionToIFRSsMember, включених в їх контекст далі в таблиці.</t>
  </si>
  <si>
    <t>WorkInProgress та Inventories використовуються для двох різних розрахунків (див. ClassesOfInventoriesAbstract та ClassesOfCurrentInventoriesAlternativeAbstract). Дані мають проходити обидві перевірки розрахунку, але, схоже, що ці дані проходять тільки одну з них.</t>
  </si>
  <si>
    <t>НКЦПФР і НБУ надали майже ідентичні зміни, будь ласка, зазначте, чи є бажаним і можливим гармонізоване рішення.</t>
  </si>
  <si>
    <t xml:space="preserve">Для кожної сторони (компанії, розробники програмного забезпечення, аналітики) було б краще, якщо 822390-13 буде наскільки це можливо подібною за різними точками входу (банківська, загальна та страхова). 
Звертаємось із проханням до НКЦПФР і НБУ проглянути приклади один одного та визначитись, чи є бажаним і можливим гармонізоване рішення.  </t>
  </si>
  <si>
    <t xml:space="preserve">Як відмічалось раніше, якщо ви вирішите повідомити значення з вибраним компонентом домену, що також є розмірністю, що використовується за замовчуванням, ви не включаєте його в контекст (оскільки він вже буде вибраний таксономією за замовчуванням).
</t>
  </si>
  <si>
    <t>треба врахувати в  UA Таксономії МСФЗ 2021</t>
  </si>
  <si>
    <t>В Ілюстрованому посібнику Базової Таксономії 2021 переклад статті "Загальна сума доходів від продажу"змінено на "Загальна сума доходу від звичайної діяльності", треба врахувати в  UA Таксономії МСФЗ 2021</t>
  </si>
  <si>
    <r>
      <t xml:space="preserve">пов'язано з п.5, п.7  </t>
    </r>
    <r>
      <rPr>
        <sz val="14"/>
        <rFont val="Calibri"/>
        <family val="2"/>
        <charset val="204"/>
        <scheme val="minor"/>
      </rPr>
      <t>Таблиці</t>
    </r>
  </si>
  <si>
    <t xml:space="preserve">Видалити «Зобов'язання щодо поточного податку на прибуток» він дублює показник "Поточні податкові зобов'язання" згідно шаблону 800100.
</t>
  </si>
  <si>
    <t>Додати показники "Відстрочені податкові активи", "Відстрочені  податкові зобовязання", " Поточні податкові активи", "Поточні податкові зобов'язання згідно шаблону 800100</t>
  </si>
  <si>
    <t>Доповнити  форму 822390-17 діапазоном "Більше двадцяти п'яти років", по аналогії з формою 822390-16. Шаблон 822390-17</t>
  </si>
  <si>
    <t xml:space="preserve">Відповідні зміни поки не враховані в Ілюстрованому посібнику Базової Таксономії 2021 </t>
  </si>
  <si>
    <t>Компонент : Загальна сума суб'єкта господарювання щодо пов'язаних сторін [компонент]  прибрати  у Presentation.</t>
  </si>
  <si>
    <r>
      <t>Пункт МСФЗ 7.37</t>
    </r>
    <r>
      <rPr>
        <sz val="14"/>
        <color rgb="FFFF0000"/>
        <rFont val="Calibri"/>
        <family val="2"/>
        <charset val="204"/>
        <scheme val="minor"/>
      </rPr>
      <t xml:space="preserve"> </t>
    </r>
    <r>
      <rPr>
        <sz val="14"/>
        <rFont val="Calibri"/>
        <family val="2"/>
        <charset val="204"/>
        <scheme val="minor"/>
      </rPr>
      <t xml:space="preserve"> подовжено до 01.01.2023 </t>
    </r>
    <r>
      <rPr>
        <strike/>
        <sz val="14"/>
        <rFont val="Calibri"/>
        <family val="2"/>
        <charset val="204"/>
        <scheme val="minor"/>
      </rPr>
      <t>,</t>
    </r>
    <r>
      <rPr>
        <sz val="14"/>
        <rFont val="Calibri"/>
        <family val="2"/>
        <scheme val="minor"/>
      </rPr>
      <t xml:space="preserve"> відповідно до якого рокривається інформація в таблиці "Розкриття інформації про фінансові активи, які є простроченими або такими, корисність яких зменшилась" дану інформацію заповнювати не потрібно.
Активними в даній примітці залишились три показники по заставі відповідно до МСФЗ 7.38. Питання зміни назви цієї примітки до її сутності або перенесення інформації по заставі в іншу примітку буде розглянуто в змінах до Таксономії 2021.</t>
    </r>
  </si>
  <si>
    <t>Розкриття інформації про фінансові активи, які є простроченими або такими, корисність
яких зменшилась [таблиця]  table Expiry date 2023-01-01 IFRS 7.37 Disclosure, строк подовжено до 01.01.2023. залишаємо без змін.</t>
  </si>
  <si>
    <t>Має бути розглянутий всіма регуляторами. Питання в цьому році знімається</t>
  </si>
  <si>
    <t>800100, 822390-18</t>
  </si>
  <si>
    <t>823000-01, 823000-02</t>
  </si>
  <si>
    <t xml:space="preserve">Звірка даних таблиць "Оцінка справедливої вартості активів" таблиць 823000-1 Справедливої вартості активів та таблиць "Справедливої вартості зобов'язань" 823000-2 з таблицею 220000.
Assets 3699: [220000] (row 232) totalLabel   [823000-1] (row 3699); 
[220000] (row 251) totalLabel   [823000-2] (row 3789).  В таблицях розкриваються тільки активи та зобов'язання за справедливою вартістю і це не дорівнює даним балансу. Пропонується додати до показників закінчення ", за справедливою вартістю" .   Шаблон 823000-1, 823000-2
</t>
  </si>
  <si>
    <t>Для того, щоб уникнути звірки з балансом при розкритті показників таблиці 822390-17 , 822390-16 потрібно в назві показників додавати закінчення, що це стосується тільки недисконтованих грошових потоків по активам або зобов’язанням. Однакові лейби в балансі та в примітках передбачають звірку з показниками балансу. Шаблон 822390-17</t>
  </si>
  <si>
    <t>Новий шаблон 822390-18, розширити показниками фінансових активів по аналогії з приміткою 822390-2, Залишаємо в цьому році без змін</t>
  </si>
  <si>
    <t>переглянути правила калькуляції. Надіслати приклад 835110. Файл валідації надісланий</t>
  </si>
  <si>
    <r>
      <rPr>
        <b/>
        <sz val="14"/>
        <rFont val="Calibri"/>
        <family val="2"/>
        <scheme val="minor"/>
      </rPr>
      <t xml:space="preserve"> [_823000-1]</t>
    </r>
    <r>
      <rPr>
        <sz val="14"/>
        <rFont val="Calibri"/>
        <family val="2"/>
        <scheme val="minor"/>
      </rPr>
      <t xml:space="preserve"> "Оцінка справедливої вартості активів" передбачає  рух змін в оцінці справедливої вартості.   Для проходження контролів необхідне внесення даних на початок періоду, зміни та залишки на кінець періоду.  шаблони  823000-1, 823000-2
Це підтверджується порівнянням переліку полів у файлі  "taxonomy-information-ua-ifrs-2020-banking-v1.2-2021-03-26"  лист Presentation network (рядки 3716-3719). . Наразі можливе заповнення форми тільки залишками на кінець звітного періоду, оскільки після внесення даних по руху зміни справедливої вартості валідатор видає помилку валідації.  </t>
    </r>
    <r>
      <rPr>
        <b/>
        <sz val="14"/>
        <rFont val="Calibri"/>
        <family val="2"/>
        <scheme val="minor"/>
      </rPr>
      <t xml:space="preserve"> [_823000-2] </t>
    </r>
    <r>
      <rPr>
        <sz val="14"/>
        <rFont val="Calibri"/>
        <family val="2"/>
        <scheme val="minor"/>
      </rPr>
      <t xml:space="preserve">"Оцінка справедливої вартості зобов’язань" передбачає  рух змін в оцінці справедливої вартості.   Для проходження контролів необхідне внесення даних на початок періоду, зміни та залишки на кінець періоду. При цьому в ПЗ "Система створення iXBRL звітності" в звіті 823000-2 відсутні для заповнення  поля на початок періоду, а саме після поля "Узгодження змін в оцінці справедливої вартості, зобов'язання [абстрактний тип]" </t>
    </r>
  </si>
  <si>
    <t>Виправити в Gevera Пропонуємо питання по Gevera не включати в Таблицю змін, це питання налаштування ПЗ, в Таксономії все вірно</t>
  </si>
  <si>
    <t xml:space="preserve">822390-08, 420000
</t>
  </si>
  <si>
    <r>
      <t xml:space="preserve">Додати 3-й показник :  ifrs- full_AmountsRemovedFromEquityAndAdjustedAgainstFairValueOfFinancialAssetsOnReclassificationOutOfFairValueThroughOtherComprehensiveIncomeMeasurementCategoryBeforeTax / «Суми, вилучені з власного капіталу і cкориговані за справедливою вартістю фінансових активів в результаті перекласифікації і виключення з категорії оцінених за справедливою вартістю через інший сукупний дохід, до оподаткування»
до таблиці звіту 822390-8 в presentation по аналогії з 420000 для проходження валідації Згідно </t>
    </r>
    <r>
      <rPr>
        <b/>
        <sz val="14"/>
        <rFont val="Calibri"/>
        <family val="2"/>
        <scheme val="minor"/>
      </rPr>
      <t xml:space="preserve"> </t>
    </r>
    <r>
      <rPr>
        <sz val="14"/>
        <rFont val="Calibri"/>
        <family val="2"/>
        <charset val="204"/>
        <scheme val="minor"/>
      </rPr>
      <t>шаблону  822390-08.</t>
    </r>
  </si>
  <si>
    <r>
      <t xml:space="preserve">додати в 820000 показник "Інший сукупний дохід до оподаткування", "Загальна сума іншого сукупного доходу". </t>
    </r>
    <r>
      <rPr>
        <sz val="14"/>
        <rFont val="Calibri"/>
        <family val="2"/>
        <charset val="204"/>
        <scheme val="minor"/>
      </rPr>
      <t>Додано в шаблоні 800200.</t>
    </r>
  </si>
  <si>
    <t xml:space="preserve">Як вже обговорювалось, ми можемо вивчити можливість покращення попереджуючого повідомлення, щоб пояснити, коли може бути дозволено мати від’ємний резерв. </t>
  </si>
  <si>
    <t>104000-01, 104000-02</t>
  </si>
  <si>
    <t>На підкомітеті по Таксономії прийнято рішення використовувати шаблон, який раніше внесений до Таксономії 2020 для банківський установ</t>
  </si>
  <si>
    <t>Треба узгодити зі всіма регуляторами.
NSSMC: аркуш "104000-1", "104000-2"</t>
  </si>
  <si>
    <t xml:space="preserve">Рішення погоджено регуляторами на підкомітеті по Таксономії </t>
  </si>
  <si>
    <t>Коментарі після Підкомітету по Таксономії</t>
  </si>
  <si>
    <t>Залишено без змін</t>
  </si>
  <si>
    <t xml:space="preserve">Коментарі після рішення Підкомітету по Таксономії </t>
  </si>
  <si>
    <t>Погоджено з НБУ, що НБУ - п.5, 7  призупиняє цю зміну.</t>
  </si>
  <si>
    <t>«Ризик» - це чистий елемент групування, він повинен мати атрибут використання = False всюди, оскільки вимога полягає в тому, щоб вибрати найбільш підходящий тип ризику (кредитний ризик, ринковий ризик тощо) для того, що Ви помічаєте тегом.</t>
  </si>
  <si>
    <t>Рішенням підкомітету по Таксономії прийнято рішення по внесенню змін до цієї примітки перенести на 2022 рік після узгодження формату з аудиторами</t>
  </si>
  <si>
    <t>На підкомітеті по Таксономії прийнято рішення про необхідність розширення кількості Асоційованих компаній (до 10) для вірного розкриття інформації у звітності</t>
  </si>
  <si>
    <t>чи можуть НБУ та НКЦПФР підтвердити, чи може бути застосовано єдиний підхід до змін в 822390-12.</t>
  </si>
  <si>
    <t>Протокол помилок 861200 надається в повідомленні разом зі звітом, де виникає такий протокол</t>
  </si>
  <si>
    <t>Таксономія UA XBRL МСФЗ 2021 - Таблиця відслідкування змін</t>
  </si>
  <si>
    <t>Внести зміни згідно шаблону 822390-1</t>
  </si>
  <si>
    <t>внести зміни згідно шаблону 822390-1</t>
  </si>
  <si>
    <r>
      <t xml:space="preserve">210000, </t>
    </r>
    <r>
      <rPr>
        <sz val="14"/>
        <rFont val="Calibri"/>
        <family val="2"/>
        <charset val="204"/>
        <scheme val="minor"/>
      </rPr>
      <t>220000</t>
    </r>
  </si>
  <si>
    <t xml:space="preserve">Питання обговорене на підкомітеті по Таксономії за участі МФУ та регуляторів. Калькуляцію потрібно виправити. Додатково будуть підготовлені матеріали до МФУ для передачі Робочій групі при Раді МСФЗ (Лондон) </t>
  </si>
  <si>
    <t xml:space="preserve">Погоджено з НБУ, що НБУ - п.5, 7 + шаблон змін  </t>
  </si>
  <si>
    <t>пов'язано з п.5, п.7  Таблиці + шаблон змін до 822390-1 (надавався раніше)</t>
  </si>
  <si>
    <r>
      <t xml:space="preserve">Змінити назву лейбу "Інші зв'язані сторони [компонент]" на "Інші </t>
    </r>
    <r>
      <rPr>
        <b/>
        <sz val="14"/>
        <rFont val="Calibri"/>
        <family val="2"/>
        <scheme val="minor"/>
      </rPr>
      <t>пов'язані</t>
    </r>
    <r>
      <rPr>
        <sz val="14"/>
        <rFont val="Calibri"/>
        <family val="2"/>
        <scheme val="minor"/>
      </rPr>
      <t xml:space="preserve"> сторони [компонент]"  Внести зміни згідно шаблону 818000.</t>
    </r>
  </si>
  <si>
    <t>Звіт 210000, 220000 Базовою такосномією передбачено показник "Загальна сума власного капіталу, що відноситься до власників материнського підприємства", з зашитою автоматичною підсумковою формулою попередніх показників капіталу, що не є логічним для підприємств, які не складають консолідовану звітність, вони повинні розкрити тільки показник Загальна сума власного капіталу. Наразі це не працює. 
Крім того в таксономії для банків буде додано показник Загальна сума власного капіталу відповідно до Базової таксономії. Шаблон 210000, 220000
В звіті 320000 все логічно спочатку обраховуються індивідуальний показник потім показники, передбачені для консолідованої звітності.  Якщо банк не складає консолідовану фінансову звітність показник "Прибуток (збиток), що відноситься до власників материнського підприємства" не заповнюється.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</si>
</sst>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sz val="10"/>
      <name val="Arial"/>
      <family val="2"/>
    </font>
    <font>
      <b/>
      <i/>
      <sz val="14"/>
      <color theme="1"/>
      <name val="Calibri"/>
      <family val="2"/>
      <scheme val="minor"/>
    </font>
    <font>
      <sz val="14"/>
      <name val="Calibri"/>
      <family val="2"/>
      <scheme val="minor"/>
    </font>
    <font>
      <sz val="14"/>
      <color rgb="FFFF0000"/>
      <name val="Calibri"/>
      <family val="2"/>
      <scheme val="minor"/>
    </font>
    <font>
      <sz val="14"/>
      <color theme="1"/>
      <name val="Calibri"/>
      <family val="2"/>
      <charset val="204"/>
      <scheme val="minor"/>
    </font>
    <font>
      <b/>
      <sz val="14"/>
      <color theme="1"/>
      <name val="Calibri"/>
      <family val="2"/>
      <charset val="204"/>
      <scheme val="minor"/>
    </font>
    <font>
      <sz val="14"/>
      <color rgb="FFFF0000"/>
      <name val="Calibri"/>
      <family val="2"/>
      <charset val="204"/>
      <scheme val="minor"/>
    </font>
    <font>
      <sz val="14"/>
      <name val="Calibri"/>
      <family val="2"/>
      <charset val="204"/>
      <scheme val="minor"/>
    </font>
    <font>
      <b/>
      <sz val="14"/>
      <name val="Calibri"/>
      <family val="2"/>
      <charset val="204"/>
      <scheme val="minor"/>
    </font>
    <font>
      <sz val="11"/>
      <name val="Calibri"/>
      <family val="2"/>
      <scheme val="minor"/>
    </font>
    <font>
      <sz val="14"/>
      <color theme="4" tint="-0.249977111117893"/>
      <name val="Calibri"/>
      <family val="2"/>
      <scheme val="minor"/>
    </font>
    <font>
      <strike/>
      <sz val="14"/>
      <color rgb="FF0070C0"/>
      <name val="Calibri"/>
      <family val="2"/>
      <charset val="204"/>
      <scheme val="minor"/>
    </font>
    <font>
      <sz val="11"/>
      <name val="Calibri"/>
      <family val="2"/>
      <charset val="204"/>
      <scheme val="minor"/>
    </font>
    <font>
      <strike/>
      <sz val="14"/>
      <name val="Calibri"/>
      <family val="2"/>
      <charset val="204"/>
      <scheme val="minor"/>
    </font>
    <font>
      <b/>
      <sz val="14"/>
      <name val="Calibri"/>
      <family val="2"/>
      <scheme val="minor"/>
    </font>
    <font>
      <b/>
      <i/>
      <sz val="14"/>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
      <patternFill patternType="solid">
        <fgColor rgb="FF92D050"/>
        <bgColor indexed="64"/>
      </patternFill>
    </fill>
  </fills>
  <borders count="15">
    <border>
      <left/>
      <right/>
      <top/>
      <bottom/>
      <diagonal/>
    </border>
    <border>
      <left/>
      <right/>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thin">
        <color theme="2" tint="-0.24994659260841701"/>
      </left>
      <right style="thin">
        <color theme="2" tint="-0.24994659260841701"/>
      </right>
      <top style="thin">
        <color indexed="64"/>
      </top>
      <bottom style="medium">
        <color indexed="64"/>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theme="2" tint="-0.24994659260841701"/>
      </right>
      <top/>
      <bottom style="medium">
        <color indexed="64"/>
      </bottom>
      <diagonal/>
    </border>
    <border>
      <left style="thin">
        <color theme="2" tint="-0.24994659260841701"/>
      </left>
      <right style="thin">
        <color theme="2" tint="-0.24994659260841701"/>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theme="2" tint="-0.24994659260841701"/>
      </left>
      <right style="thin">
        <color theme="2" tint="-0.24994659260841701"/>
      </right>
      <top style="medium">
        <color indexed="64"/>
      </top>
      <bottom/>
      <diagonal/>
    </border>
  </borders>
  <cellStyleXfs count="2">
    <xf numFmtId="0" fontId="0" fillId="0" borderId="0"/>
    <xf numFmtId="0" fontId="4" fillId="0" borderId="0"/>
  </cellStyleXfs>
  <cellXfs count="81">
    <xf numFmtId="0" fontId="0" fillId="0" borderId="0" xfId="0"/>
    <xf numFmtId="0" fontId="2" fillId="0" borderId="0" xfId="0" applyFont="1"/>
    <xf numFmtId="0" fontId="1" fillId="0" borderId="2" xfId="0" applyFont="1" applyBorder="1" applyAlignment="1">
      <alignment wrapText="1"/>
    </xf>
    <xf numFmtId="0" fontId="3" fillId="2" borderId="2" xfId="0" applyFont="1" applyFill="1" applyBorder="1" applyAlignment="1"/>
    <xf numFmtId="0" fontId="2" fillId="4" borderId="0" xfId="0" applyFont="1" applyFill="1"/>
    <xf numFmtId="0" fontId="3" fillId="2" borderId="4" xfId="0" applyFont="1" applyFill="1" applyBorder="1" applyAlignment="1">
      <alignment horizontal="left" vertical="center" wrapText="1" indent="1"/>
    </xf>
    <xf numFmtId="0" fontId="5" fillId="3" borderId="8" xfId="0" applyFont="1" applyFill="1" applyBorder="1" applyAlignment="1">
      <alignment horizontal="left" vertical="top" wrapText="1" indent="1"/>
    </xf>
    <xf numFmtId="0" fontId="2" fillId="0" borderId="0" xfId="0" applyFont="1" applyFill="1" applyBorder="1" applyAlignment="1">
      <alignment horizontal="left" vertical="top" wrapText="1"/>
    </xf>
    <xf numFmtId="0" fontId="6" fillId="0" borderId="0" xfId="0" applyFont="1" applyFill="1"/>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3" fillId="2" borderId="5"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0" fillId="0" borderId="3" xfId="0" applyBorder="1" applyAlignment="1">
      <alignment horizontal="center" vertical="top" wrapText="1"/>
    </xf>
    <xf numFmtId="0" fontId="13" fillId="0" borderId="3" xfId="0" applyFont="1" applyBorder="1" applyAlignment="1">
      <alignment horizontal="left" vertical="top" wrapText="1"/>
    </xf>
    <xf numFmtId="0" fontId="13" fillId="0" borderId="3" xfId="0" applyFont="1" applyBorder="1" applyAlignment="1">
      <alignment horizontal="center" vertical="top" wrapText="1"/>
    </xf>
    <xf numFmtId="0" fontId="2" fillId="0" borderId="3" xfId="0" applyFont="1" applyBorder="1" applyAlignment="1">
      <alignment horizontal="left" vertical="top" wrapText="1"/>
    </xf>
    <xf numFmtId="14" fontId="2" fillId="0" borderId="3" xfId="0" applyNumberFormat="1" applyFont="1" applyBorder="1" applyAlignment="1">
      <alignment horizontal="left" vertical="top" wrapText="1"/>
    </xf>
    <xf numFmtId="0" fontId="2" fillId="0" borderId="3" xfId="0" applyFont="1" applyBorder="1" applyAlignment="1">
      <alignment horizontal="center" vertical="top" wrapText="1"/>
    </xf>
    <xf numFmtId="0" fontId="6" fillId="0" borderId="3" xfId="0" applyFont="1" applyBorder="1" applyAlignment="1">
      <alignment horizontal="left" vertical="top" wrapText="1"/>
    </xf>
    <xf numFmtId="0" fontId="7" fillId="0" borderId="3" xfId="0" applyFont="1" applyBorder="1" applyAlignment="1">
      <alignment horizontal="left" vertical="top" wrapText="1"/>
    </xf>
    <xf numFmtId="0" fontId="6" fillId="0" borderId="3"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horizontal="left" vertical="top" wrapText="1"/>
    </xf>
    <xf numFmtId="0" fontId="6" fillId="0" borderId="9" xfId="0" applyFont="1" applyBorder="1" applyAlignment="1">
      <alignment horizontal="left" vertical="top" wrapText="1"/>
    </xf>
    <xf numFmtId="14" fontId="6" fillId="0" borderId="3" xfId="0" applyNumberFormat="1" applyFont="1" applyBorder="1" applyAlignment="1">
      <alignment horizontal="left" vertical="top" wrapText="1"/>
    </xf>
    <xf numFmtId="0" fontId="6" fillId="0" borderId="3" xfId="0" applyFont="1" applyBorder="1" applyAlignment="1">
      <alignment horizontal="center" vertical="top" wrapText="1"/>
    </xf>
    <xf numFmtId="14" fontId="6" fillId="0" borderId="3" xfId="0" applyNumberFormat="1" applyFont="1" applyFill="1" applyBorder="1" applyAlignment="1">
      <alignment horizontal="left" vertical="top" wrapText="1"/>
    </xf>
    <xf numFmtId="0" fontId="6" fillId="0" borderId="3" xfId="0" applyFont="1" applyFill="1" applyBorder="1" applyAlignment="1">
      <alignment horizontal="center" vertical="top" wrapText="1"/>
    </xf>
    <xf numFmtId="0" fontId="0" fillId="0" borderId="3" xfId="0" applyBorder="1" applyAlignment="1">
      <alignment horizontal="left" vertical="top" wrapText="1"/>
    </xf>
    <xf numFmtId="0" fontId="8" fillId="0" borderId="3" xfId="0" applyFont="1" applyBorder="1" applyAlignment="1">
      <alignment horizontal="left" vertical="top" wrapText="1"/>
    </xf>
    <xf numFmtId="0" fontId="11" fillId="0" borderId="3" xfId="0" applyFont="1" applyBorder="1" applyAlignment="1">
      <alignment horizontal="left" vertical="top" wrapText="1"/>
    </xf>
    <xf numFmtId="0" fontId="2" fillId="0" borderId="3" xfId="0" applyFont="1" applyBorder="1"/>
    <xf numFmtId="14" fontId="2" fillId="0" borderId="3" xfId="0" applyNumberFormat="1" applyFont="1" applyFill="1" applyBorder="1" applyAlignment="1">
      <alignment horizontal="left" vertical="top" wrapText="1"/>
    </xf>
    <xf numFmtId="0" fontId="11" fillId="0" borderId="11" xfId="0" applyFont="1" applyBorder="1" applyAlignment="1">
      <alignment horizontal="left" vertical="top" wrapText="1"/>
    </xf>
    <xf numFmtId="0" fontId="7" fillId="0" borderId="3" xfId="0" applyFont="1" applyBorder="1" applyAlignment="1">
      <alignment horizontal="center" vertical="top" wrapText="1"/>
    </xf>
    <xf numFmtId="0" fontId="7" fillId="0" borderId="3" xfId="0" applyFont="1" applyFill="1" applyBorder="1" applyAlignment="1">
      <alignment horizontal="left" vertical="top" wrapText="1"/>
    </xf>
    <xf numFmtId="0" fontId="7" fillId="0" borderId="3" xfId="0" applyFont="1" applyFill="1" applyBorder="1" applyAlignment="1">
      <alignment horizontal="center" vertical="top" wrapText="1"/>
    </xf>
    <xf numFmtId="0" fontId="10" fillId="0" borderId="3" xfId="0" applyFont="1" applyFill="1" applyBorder="1" applyAlignment="1">
      <alignment horizontal="left" vertical="top" wrapText="1"/>
    </xf>
    <xf numFmtId="0" fontId="14" fillId="0" borderId="3" xfId="0" applyFont="1" applyFill="1" applyBorder="1" applyAlignment="1">
      <alignment horizontal="left" vertical="top" wrapText="1"/>
    </xf>
    <xf numFmtId="0" fontId="0" fillId="0" borderId="3" xfId="0" applyBorder="1" applyAlignment="1">
      <alignment vertical="top" wrapText="1"/>
    </xf>
    <xf numFmtId="0" fontId="2" fillId="0" borderId="0" xfId="0" applyFont="1" applyBorder="1"/>
    <xf numFmtId="0" fontId="0" fillId="0" borderId="0" xfId="0" applyBorder="1"/>
    <xf numFmtId="0" fontId="0" fillId="0" borderId="3" xfId="0" applyFill="1" applyBorder="1" applyAlignment="1">
      <alignment horizontal="left" vertical="top" wrapText="1"/>
    </xf>
    <xf numFmtId="0" fontId="6" fillId="0" borderId="0" xfId="0" applyFont="1" applyBorder="1"/>
    <xf numFmtId="0" fontId="7" fillId="0" borderId="12" xfId="0" applyFont="1" applyBorder="1" applyAlignment="1">
      <alignment horizontal="left" vertical="top" wrapText="1"/>
    </xf>
    <xf numFmtId="0" fontId="6" fillId="0" borderId="0" xfId="0" applyFont="1" applyFill="1" applyBorder="1"/>
    <xf numFmtId="0" fontId="11" fillId="5" borderId="9" xfId="0" applyFont="1" applyFill="1" applyBorder="1" applyAlignment="1">
      <alignment horizontal="left" vertical="top" wrapText="1"/>
    </xf>
    <xf numFmtId="0" fontId="2" fillId="0" borderId="10" xfId="0" applyFont="1" applyBorder="1" applyAlignment="1">
      <alignment horizontal="left" vertical="top" wrapText="1"/>
    </xf>
    <xf numFmtId="0" fontId="0" fillId="0" borderId="0" xfId="0" applyBorder="1" applyAlignment="1">
      <alignment vertical="top" wrapText="1"/>
    </xf>
    <xf numFmtId="3" fontId="6" fillId="0" borderId="3" xfId="0" applyNumberFormat="1" applyFont="1" applyFill="1" applyBorder="1" applyAlignment="1">
      <alignment horizontal="left" vertical="top" wrapText="1"/>
    </xf>
    <xf numFmtId="0" fontId="6" fillId="0" borderId="13" xfId="0" applyFont="1" applyFill="1" applyBorder="1" applyAlignment="1">
      <alignment horizontal="left" vertical="top" wrapText="1"/>
    </xf>
    <xf numFmtId="0" fontId="6" fillId="0" borderId="10" xfId="0" applyFont="1" applyFill="1" applyBorder="1" applyAlignment="1">
      <alignment horizontal="left" vertical="top" wrapText="1"/>
    </xf>
    <xf numFmtId="0" fontId="15" fillId="6" borderId="3" xfId="0" applyFont="1" applyFill="1" applyBorder="1" applyAlignment="1">
      <alignment horizontal="left" vertical="top" wrapText="1"/>
    </xf>
    <xf numFmtId="0" fontId="3" fillId="2" borderId="5"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11" fillId="0" borderId="3" xfId="0" applyFont="1" applyFill="1" applyBorder="1" applyAlignment="1">
      <alignment horizontal="left" vertical="top" wrapText="1"/>
    </xf>
    <xf numFmtId="0" fontId="6" fillId="0" borderId="0" xfId="0" applyFont="1"/>
    <xf numFmtId="0" fontId="6" fillId="0" borderId="10" xfId="0" applyFont="1" applyBorder="1" applyAlignment="1">
      <alignment horizontal="left" vertical="top" wrapText="1"/>
    </xf>
    <xf numFmtId="0" fontId="6" fillId="5" borderId="9" xfId="0" applyFont="1" applyFill="1" applyBorder="1" applyAlignment="1">
      <alignment horizontal="left" vertical="top" wrapText="1"/>
    </xf>
    <xf numFmtId="0" fontId="6" fillId="6" borderId="10" xfId="0" applyFont="1" applyFill="1" applyBorder="1" applyAlignment="1">
      <alignment horizontal="left" vertical="top" wrapText="1"/>
    </xf>
    <xf numFmtId="0" fontId="6" fillId="0" borderId="11" xfId="0" applyFont="1" applyBorder="1" applyAlignment="1">
      <alignment horizontal="left" vertical="top" wrapText="1"/>
    </xf>
    <xf numFmtId="0" fontId="16" fillId="0" borderId="3" xfId="0" applyFont="1" applyFill="1" applyBorder="1" applyAlignment="1">
      <alignment horizontal="left" vertical="top" wrapText="1"/>
    </xf>
    <xf numFmtId="0" fontId="11" fillId="0" borderId="3" xfId="0" applyFont="1" applyFill="1" applyBorder="1" applyAlignment="1">
      <alignment vertical="top" wrapText="1"/>
    </xf>
    <xf numFmtId="0" fontId="3" fillId="0" borderId="1" xfId="0" applyFont="1" applyBorder="1" applyAlignment="1">
      <alignment horizontal="left"/>
    </xf>
    <xf numFmtId="0" fontId="3" fillId="3" borderId="1" xfId="0" applyFont="1" applyFill="1" applyBorder="1" applyAlignment="1">
      <alignment horizontal="left"/>
    </xf>
    <xf numFmtId="0" fontId="3" fillId="0" borderId="1" xfId="0" applyFont="1" applyBorder="1" applyAlignment="1">
      <alignment horizontal="right"/>
    </xf>
    <xf numFmtId="0" fontId="3" fillId="0" borderId="1" xfId="0" applyFont="1" applyBorder="1" applyAlignment="1">
      <alignment horizontal="left" indent="1"/>
    </xf>
    <xf numFmtId="0" fontId="3" fillId="2" borderId="5"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3" fillId="2" borderId="6" xfId="0" applyFont="1" applyFill="1" applyBorder="1" applyAlignment="1">
      <alignment horizontal="center" vertical="center" wrapText="1"/>
    </xf>
    <xf numFmtId="0" fontId="11" fillId="0" borderId="10" xfId="0" applyFont="1" applyBorder="1" applyAlignment="1">
      <alignment horizontal="left" vertical="top" wrapText="1"/>
    </xf>
    <xf numFmtId="0" fontId="5" fillId="3" borderId="14" xfId="0" applyFont="1" applyFill="1" applyBorder="1" applyAlignment="1">
      <alignment horizontal="left" vertical="top" wrapText="1" indent="1"/>
    </xf>
    <xf numFmtId="0" fontId="19" fillId="3" borderId="14" xfId="0" applyFont="1" applyFill="1" applyBorder="1" applyAlignment="1">
      <alignment horizontal="left" vertical="top" wrapText="1" indent="1"/>
    </xf>
    <xf numFmtId="0" fontId="6" fillId="0" borderId="2" xfId="0" applyFont="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Border="1"/>
    <xf numFmtId="14" fontId="6" fillId="0" borderId="2" xfId="0" applyNumberFormat="1" applyFont="1" applyFill="1" applyBorder="1" applyAlignment="1">
      <alignment horizontal="left" vertical="top" wrapText="1"/>
    </xf>
    <xf numFmtId="0" fontId="6" fillId="0" borderId="2" xfId="0" applyFont="1" applyFill="1" applyBorder="1" applyAlignment="1">
      <alignment horizontal="center" vertical="top" wrapText="1"/>
    </xf>
    <xf numFmtId="0" fontId="2" fillId="0" borderId="2" xfId="0" applyFont="1" applyBorder="1" applyAlignment="1">
      <alignment horizontal="left" vertical="top" wrapText="1"/>
    </xf>
    <xf numFmtId="0" fontId="2" fillId="0" borderId="10" xfId="0" applyFont="1" applyFill="1" applyBorder="1" applyAlignment="1">
      <alignment horizontal="left" vertical="top" wrapText="1"/>
    </xf>
  </cellXfs>
  <cellStyles count="2">
    <cellStyle name="Normal 15 2" xfId="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47"/>
  <sheetViews>
    <sheetView tabSelected="1" zoomScale="62" zoomScaleNormal="62" workbookViewId="0">
      <pane xSplit="2" topLeftCell="C1" activePane="topRight" state="frozen"/>
      <selection pane="topRight" activeCell="O50" sqref="O50"/>
    </sheetView>
  </sheetViews>
  <sheetFormatPr defaultColWidth="15.7109375" defaultRowHeight="20.100000000000001" customHeight="1" x14ac:dyDescent="0.3"/>
  <cols>
    <col min="1" max="1" width="5.7109375" style="1" customWidth="1"/>
    <col min="2" max="2" width="13.7109375" style="1" customWidth="1"/>
    <col min="3" max="3" width="4.5703125" style="1" customWidth="1"/>
    <col min="4" max="4" width="4.42578125" style="1" customWidth="1"/>
    <col min="5" max="5" width="20.28515625" style="1" customWidth="1"/>
    <col min="6" max="7" width="20.7109375" style="1" customWidth="1"/>
    <col min="8" max="8" width="17.85546875" style="1" customWidth="1"/>
    <col min="9" max="11" width="15.7109375" style="1" customWidth="1"/>
    <col min="12" max="12" width="27.7109375" style="1" customWidth="1"/>
    <col min="13" max="13" width="25.7109375" style="1" customWidth="1"/>
    <col min="14" max="14" width="110.7109375" style="1" customWidth="1"/>
    <col min="15" max="15" width="89.28515625" style="1" customWidth="1"/>
    <col min="16" max="16" width="26.42578125" style="1" customWidth="1"/>
    <col min="17" max="17" width="41.5703125" style="1" customWidth="1"/>
    <col min="18" max="18" width="20.7109375" style="1" customWidth="1"/>
    <col min="19" max="19" width="29.5703125" style="1" customWidth="1"/>
    <col min="20" max="20" width="24.85546875" style="1" customWidth="1"/>
    <col min="21" max="16384" width="15.7109375" style="1"/>
  </cols>
  <sheetData>
    <row r="2" spans="2:20" ht="30" customHeight="1" thickBot="1" x14ac:dyDescent="0.35">
      <c r="B2" s="3" t="s">
        <v>208</v>
      </c>
      <c r="C2" s="3"/>
      <c r="D2" s="3"/>
      <c r="E2" s="3"/>
      <c r="F2" s="3"/>
      <c r="G2" s="3"/>
      <c r="H2" s="4"/>
    </row>
    <row r="5" spans="2:20" ht="30" customHeight="1" thickBot="1" x14ac:dyDescent="0.35">
      <c r="B5" s="66" t="s">
        <v>3</v>
      </c>
      <c r="C5" s="66"/>
      <c r="D5" s="66"/>
      <c r="E5" s="66"/>
      <c r="F5" s="67" t="s">
        <v>54</v>
      </c>
      <c r="G5" s="67"/>
    </row>
    <row r="8" spans="2:20" ht="30" customHeight="1" thickBot="1" x14ac:dyDescent="0.35">
      <c r="B8" s="64" t="s">
        <v>2</v>
      </c>
      <c r="C8" s="64"/>
      <c r="D8" s="64"/>
      <c r="E8" s="64"/>
      <c r="F8" s="65" t="s">
        <v>48</v>
      </c>
      <c r="G8" s="65"/>
      <c r="H8" s="65"/>
      <c r="I8" s="65"/>
    </row>
    <row r="11" spans="2:20" ht="20.100000000000001" customHeight="1" x14ac:dyDescent="0.3">
      <c r="B11" s="68" t="s">
        <v>5</v>
      </c>
      <c r="C11" s="11"/>
      <c r="D11" s="11"/>
      <c r="E11" s="68" t="s">
        <v>7</v>
      </c>
      <c r="F11" s="68" t="s">
        <v>9</v>
      </c>
      <c r="G11" s="68" t="s">
        <v>11</v>
      </c>
      <c r="H11" s="68" t="s">
        <v>12</v>
      </c>
      <c r="I11" s="70" t="s">
        <v>15</v>
      </c>
      <c r="J11" s="70" t="s">
        <v>0</v>
      </c>
      <c r="K11" s="70" t="s">
        <v>0</v>
      </c>
      <c r="L11" s="68" t="s">
        <v>20</v>
      </c>
      <c r="M11" s="68" t="s">
        <v>1</v>
      </c>
      <c r="N11" s="68" t="s">
        <v>22</v>
      </c>
      <c r="O11" s="68" t="s">
        <v>24</v>
      </c>
      <c r="P11" s="68" t="s">
        <v>26</v>
      </c>
      <c r="Q11" s="68" t="s">
        <v>27</v>
      </c>
      <c r="R11" s="68" t="s">
        <v>28</v>
      </c>
    </row>
    <row r="12" spans="2:20" ht="39.950000000000003" customHeight="1" thickBot="1" x14ac:dyDescent="0.35">
      <c r="B12" s="69"/>
      <c r="C12" s="12" t="s">
        <v>115</v>
      </c>
      <c r="D12" s="12" t="s">
        <v>116</v>
      </c>
      <c r="E12" s="69"/>
      <c r="F12" s="69"/>
      <c r="G12" s="69"/>
      <c r="H12" s="69"/>
      <c r="I12" s="5" t="s">
        <v>16</v>
      </c>
      <c r="J12" s="5" t="s">
        <v>17</v>
      </c>
      <c r="K12" s="5" t="s">
        <v>18</v>
      </c>
      <c r="L12" s="69"/>
      <c r="M12" s="69"/>
      <c r="N12" s="69"/>
      <c r="O12" s="69"/>
      <c r="P12" s="69"/>
      <c r="Q12" s="69"/>
      <c r="R12" s="69"/>
    </row>
    <row r="13" spans="2:20" ht="106.5" customHeight="1" x14ac:dyDescent="0.3">
      <c r="B13" s="72" t="s">
        <v>6</v>
      </c>
      <c r="C13" s="72"/>
      <c r="D13" s="72"/>
      <c r="E13" s="72" t="s">
        <v>8</v>
      </c>
      <c r="F13" s="72" t="s">
        <v>10</v>
      </c>
      <c r="G13" s="72" t="s">
        <v>13</v>
      </c>
      <c r="H13" s="72" t="s">
        <v>14</v>
      </c>
      <c r="I13" s="72" t="s">
        <v>19</v>
      </c>
      <c r="J13" s="72" t="s">
        <v>19</v>
      </c>
      <c r="K13" s="72" t="s">
        <v>19</v>
      </c>
      <c r="L13" s="72" t="s">
        <v>21</v>
      </c>
      <c r="M13" s="72"/>
      <c r="N13" s="72" t="s">
        <v>23</v>
      </c>
      <c r="O13" s="72" t="s">
        <v>25</v>
      </c>
      <c r="P13" s="72" t="s">
        <v>155</v>
      </c>
      <c r="Q13" s="73" t="s">
        <v>155</v>
      </c>
      <c r="R13" s="73" t="s">
        <v>155</v>
      </c>
      <c r="S13" s="73" t="s">
        <v>199</v>
      </c>
      <c r="T13" s="57"/>
    </row>
    <row r="14" spans="2:20" ht="171" customHeight="1" x14ac:dyDescent="0.3">
      <c r="B14" s="19">
        <v>1</v>
      </c>
      <c r="C14" s="19">
        <v>1</v>
      </c>
      <c r="D14" s="19"/>
      <c r="E14" s="25">
        <v>44400</v>
      </c>
      <c r="F14" s="19" t="s">
        <v>29</v>
      </c>
      <c r="G14" s="19" t="s">
        <v>35</v>
      </c>
      <c r="H14" s="19"/>
      <c r="I14" s="26" t="s">
        <v>39</v>
      </c>
      <c r="J14" s="26" t="s">
        <v>39</v>
      </c>
      <c r="K14" s="26" t="s">
        <v>39</v>
      </c>
      <c r="L14" s="19">
        <v>820000</v>
      </c>
      <c r="M14" s="21" t="s">
        <v>107</v>
      </c>
      <c r="N14" s="19" t="s">
        <v>50</v>
      </c>
      <c r="O14" s="16" t="s">
        <v>51</v>
      </c>
      <c r="P14" s="16" t="s">
        <v>41</v>
      </c>
      <c r="Q14" s="21" t="s">
        <v>173</v>
      </c>
      <c r="R14" s="19"/>
      <c r="S14" s="19"/>
      <c r="T14" s="57"/>
    </row>
    <row r="15" spans="2:20" ht="37.5" x14ac:dyDescent="0.3">
      <c r="B15" s="19">
        <v>2</v>
      </c>
      <c r="C15" s="19">
        <v>2</v>
      </c>
      <c r="D15" s="19"/>
      <c r="E15" s="25">
        <v>44455</v>
      </c>
      <c r="F15" s="19" t="s">
        <v>29</v>
      </c>
      <c r="G15" s="19" t="s">
        <v>35</v>
      </c>
      <c r="H15" s="19"/>
      <c r="I15" s="26" t="s">
        <v>39</v>
      </c>
      <c r="J15" s="26"/>
      <c r="K15" s="26" t="s">
        <v>39</v>
      </c>
      <c r="L15" s="19">
        <v>310000</v>
      </c>
      <c r="M15" s="19">
        <v>310000</v>
      </c>
      <c r="N15" s="19" t="s">
        <v>53</v>
      </c>
      <c r="O15" s="19" t="s">
        <v>52</v>
      </c>
      <c r="P15" s="48" t="s">
        <v>41</v>
      </c>
      <c r="Q15" s="21" t="s">
        <v>172</v>
      </c>
      <c r="R15" s="19"/>
      <c r="S15" s="19"/>
      <c r="T15" s="57"/>
    </row>
    <row r="16" spans="2:20" ht="37.5" x14ac:dyDescent="0.3">
      <c r="B16" s="19">
        <v>3</v>
      </c>
      <c r="C16" s="19">
        <v>3</v>
      </c>
      <c r="D16" s="19"/>
      <c r="E16" s="25">
        <v>44400</v>
      </c>
      <c r="F16" s="19" t="s">
        <v>32</v>
      </c>
      <c r="G16" s="19" t="s">
        <v>35</v>
      </c>
      <c r="H16" s="19"/>
      <c r="I16" s="26"/>
      <c r="J16" s="26" t="s">
        <v>39</v>
      </c>
      <c r="K16" s="26"/>
      <c r="L16" s="19" t="s">
        <v>143</v>
      </c>
      <c r="M16" s="19" t="s">
        <v>47</v>
      </c>
      <c r="N16" s="19" t="s">
        <v>209</v>
      </c>
      <c r="O16" s="31" t="s">
        <v>214</v>
      </c>
      <c r="P16" s="71" t="s">
        <v>42</v>
      </c>
      <c r="Q16" s="19" t="s">
        <v>213</v>
      </c>
      <c r="R16" s="19"/>
      <c r="S16" s="19" t="s">
        <v>210</v>
      </c>
      <c r="T16" s="57"/>
    </row>
    <row r="17" spans="2:19" ht="138" customHeight="1" x14ac:dyDescent="0.3">
      <c r="B17" s="19">
        <v>4</v>
      </c>
      <c r="C17" s="19">
        <v>4</v>
      </c>
      <c r="D17" s="19"/>
      <c r="E17" s="25">
        <v>44455</v>
      </c>
      <c r="F17" s="19" t="s">
        <v>32</v>
      </c>
      <c r="G17" s="19" t="s">
        <v>35</v>
      </c>
      <c r="H17" s="19"/>
      <c r="I17" s="26"/>
      <c r="J17" s="26" t="s">
        <v>39</v>
      </c>
      <c r="K17" s="26"/>
      <c r="L17" s="19">
        <v>800100</v>
      </c>
      <c r="M17" s="19"/>
      <c r="N17" s="19" t="s">
        <v>60</v>
      </c>
      <c r="O17" s="19"/>
      <c r="P17" s="48" t="s">
        <v>41</v>
      </c>
      <c r="Q17" s="16"/>
      <c r="R17" s="16"/>
      <c r="S17" s="19"/>
    </row>
    <row r="18" spans="2:19" ht="139.5" customHeight="1" x14ac:dyDescent="0.3">
      <c r="B18" s="16">
        <v>5</v>
      </c>
      <c r="C18" s="16">
        <v>5</v>
      </c>
      <c r="D18" s="16"/>
      <c r="E18" s="17">
        <v>44455</v>
      </c>
      <c r="F18" s="16" t="s">
        <v>32</v>
      </c>
      <c r="G18" s="16" t="s">
        <v>35</v>
      </c>
      <c r="H18" s="16"/>
      <c r="I18" s="18"/>
      <c r="J18" s="18" t="s">
        <v>39</v>
      </c>
      <c r="K18" s="18"/>
      <c r="L18" s="16">
        <v>800100</v>
      </c>
      <c r="M18" s="16"/>
      <c r="N18" s="16" t="s">
        <v>61</v>
      </c>
      <c r="O18" s="38"/>
      <c r="P18" s="48" t="s">
        <v>41</v>
      </c>
      <c r="Q18" s="16"/>
      <c r="R18" s="16"/>
      <c r="S18" s="19"/>
    </row>
    <row r="19" spans="2:19" ht="114.75" customHeight="1" x14ac:dyDescent="0.3">
      <c r="B19" s="16">
        <v>6</v>
      </c>
      <c r="C19" s="16">
        <v>6</v>
      </c>
      <c r="D19" s="16"/>
      <c r="E19" s="17">
        <v>44455</v>
      </c>
      <c r="F19" s="16" t="s">
        <v>32</v>
      </c>
      <c r="G19" s="16" t="s">
        <v>35</v>
      </c>
      <c r="H19" s="16"/>
      <c r="I19" s="18"/>
      <c r="J19" s="18" t="s">
        <v>39</v>
      </c>
      <c r="K19" s="18"/>
      <c r="L19" s="16">
        <v>800100</v>
      </c>
      <c r="M19" s="16"/>
      <c r="N19" s="16" t="s">
        <v>62</v>
      </c>
      <c r="O19" s="19" t="s">
        <v>84</v>
      </c>
      <c r="P19" s="48" t="s">
        <v>41</v>
      </c>
      <c r="Q19" s="16"/>
      <c r="R19" s="16"/>
      <c r="S19" s="19"/>
    </row>
    <row r="20" spans="2:19" ht="122.25" customHeight="1" x14ac:dyDescent="0.3">
      <c r="B20" s="16">
        <v>7</v>
      </c>
      <c r="C20" s="16">
        <v>7</v>
      </c>
      <c r="D20" s="16"/>
      <c r="E20" s="17">
        <v>44455</v>
      </c>
      <c r="F20" s="16" t="s">
        <v>32</v>
      </c>
      <c r="G20" s="16" t="s">
        <v>35</v>
      </c>
      <c r="H20" s="16"/>
      <c r="I20" s="18"/>
      <c r="J20" s="18" t="s">
        <v>39</v>
      </c>
      <c r="K20" s="18"/>
      <c r="L20" s="16">
        <v>800100</v>
      </c>
      <c r="M20" s="16"/>
      <c r="N20" s="16" t="s">
        <v>64</v>
      </c>
      <c r="O20" s="19"/>
      <c r="P20" s="48" t="s">
        <v>41</v>
      </c>
      <c r="Q20" s="16"/>
      <c r="R20" s="16"/>
      <c r="S20" s="19"/>
    </row>
    <row r="21" spans="2:19" ht="60.75" customHeight="1" x14ac:dyDescent="0.3">
      <c r="B21" s="16">
        <v>8</v>
      </c>
      <c r="C21" s="16">
        <v>8</v>
      </c>
      <c r="D21" s="16"/>
      <c r="E21" s="17">
        <v>44455</v>
      </c>
      <c r="F21" s="16" t="s">
        <v>32</v>
      </c>
      <c r="G21" s="16" t="s">
        <v>35</v>
      </c>
      <c r="H21" s="16"/>
      <c r="I21" s="18"/>
      <c r="J21" s="18" t="s">
        <v>39</v>
      </c>
      <c r="K21" s="18"/>
      <c r="L21" s="16">
        <v>800100</v>
      </c>
      <c r="M21" s="16"/>
      <c r="N21" s="56" t="s">
        <v>175</v>
      </c>
      <c r="O21" s="38"/>
      <c r="P21" s="48" t="s">
        <v>41</v>
      </c>
      <c r="Q21" s="16"/>
      <c r="R21" s="16"/>
      <c r="S21" s="19"/>
    </row>
    <row r="22" spans="2:19" ht="303" customHeight="1" x14ac:dyDescent="0.3">
      <c r="B22" s="16">
        <v>9</v>
      </c>
      <c r="C22" s="16">
        <v>9</v>
      </c>
      <c r="D22" s="16"/>
      <c r="E22" s="17">
        <v>44455</v>
      </c>
      <c r="F22" s="16" t="s">
        <v>32</v>
      </c>
      <c r="G22" s="16" t="s">
        <v>35</v>
      </c>
      <c r="H22" s="16"/>
      <c r="I22" s="18"/>
      <c r="J22" s="18" t="s">
        <v>39</v>
      </c>
      <c r="K22" s="18"/>
      <c r="L22" s="16">
        <v>800100</v>
      </c>
      <c r="M22" s="16"/>
      <c r="N22" s="16" t="s">
        <v>65</v>
      </c>
      <c r="O22" s="19" t="s">
        <v>83</v>
      </c>
      <c r="P22" s="48" t="s">
        <v>41</v>
      </c>
      <c r="Q22" s="16"/>
      <c r="R22" s="16"/>
      <c r="S22" s="19"/>
    </row>
    <row r="23" spans="2:19" ht="58.5" customHeight="1" x14ac:dyDescent="0.3">
      <c r="B23" s="16">
        <v>10</v>
      </c>
      <c r="C23" s="16">
        <v>10</v>
      </c>
      <c r="D23" s="16"/>
      <c r="E23" s="17">
        <v>44477</v>
      </c>
      <c r="F23" s="16" t="s">
        <v>29</v>
      </c>
      <c r="G23" s="16" t="s">
        <v>35</v>
      </c>
      <c r="H23" s="16"/>
      <c r="I23" s="18"/>
      <c r="J23" s="18" t="s">
        <v>39</v>
      </c>
      <c r="K23" s="18"/>
      <c r="L23" s="16">
        <v>800100</v>
      </c>
      <c r="M23" s="16"/>
      <c r="N23" s="19" t="s">
        <v>176</v>
      </c>
      <c r="O23" s="36"/>
      <c r="P23" s="48" t="s">
        <v>41</v>
      </c>
      <c r="Q23" s="16"/>
      <c r="R23" s="16"/>
      <c r="S23" s="19"/>
    </row>
    <row r="24" spans="2:19" ht="45.75" customHeight="1" x14ac:dyDescent="0.3">
      <c r="B24" s="16">
        <v>11</v>
      </c>
      <c r="C24" s="16">
        <v>11</v>
      </c>
      <c r="D24" s="16"/>
      <c r="E24" s="17">
        <v>44400</v>
      </c>
      <c r="F24" s="16" t="s">
        <v>30</v>
      </c>
      <c r="G24" s="16" t="s">
        <v>35</v>
      </c>
      <c r="H24" s="16"/>
      <c r="I24" s="18"/>
      <c r="J24" s="18" t="s">
        <v>39</v>
      </c>
      <c r="K24" s="18"/>
      <c r="L24" s="16" t="s">
        <v>49</v>
      </c>
      <c r="M24" s="16"/>
      <c r="N24" s="19" t="s">
        <v>177</v>
      </c>
      <c r="O24" s="20"/>
      <c r="P24" s="48" t="s">
        <v>41</v>
      </c>
      <c r="Q24" s="16"/>
      <c r="R24" s="16"/>
      <c r="S24" s="19"/>
    </row>
    <row r="25" spans="2:19" ht="93.75" x14ac:dyDescent="0.3">
      <c r="B25" s="16">
        <v>12</v>
      </c>
      <c r="C25" s="16">
        <v>12</v>
      </c>
      <c r="D25" s="16"/>
      <c r="E25" s="17">
        <v>44455</v>
      </c>
      <c r="F25" s="16" t="s">
        <v>29</v>
      </c>
      <c r="G25" s="16" t="s">
        <v>35</v>
      </c>
      <c r="H25" s="16"/>
      <c r="I25" s="18" t="s">
        <v>39</v>
      </c>
      <c r="J25" s="18" t="s">
        <v>39</v>
      </c>
      <c r="K25" s="18" t="s">
        <v>39</v>
      </c>
      <c r="L25" s="16">
        <v>818000</v>
      </c>
      <c r="M25" s="16"/>
      <c r="N25" s="19" t="s">
        <v>215</v>
      </c>
      <c r="O25" s="31" t="s">
        <v>58</v>
      </c>
      <c r="P25" s="48" t="s">
        <v>41</v>
      </c>
      <c r="Q25" s="36"/>
      <c r="R25" s="16"/>
      <c r="S25" s="19" t="s">
        <v>178</v>
      </c>
    </row>
    <row r="26" spans="2:19" s="57" customFormat="1" ht="198.75" customHeight="1" x14ac:dyDescent="0.3">
      <c r="B26" s="19">
        <v>13</v>
      </c>
      <c r="C26" s="19">
        <v>13</v>
      </c>
      <c r="D26" s="19"/>
      <c r="E26" s="25">
        <v>44455</v>
      </c>
      <c r="F26" s="19" t="s">
        <v>30</v>
      </c>
      <c r="G26" s="16" t="s">
        <v>35</v>
      </c>
      <c r="H26" s="19"/>
      <c r="I26" s="26" t="s">
        <v>39</v>
      </c>
      <c r="J26" s="26" t="s">
        <v>39</v>
      </c>
      <c r="K26" s="26" t="s">
        <v>39</v>
      </c>
      <c r="L26" s="19">
        <v>818000</v>
      </c>
      <c r="M26" s="44"/>
      <c r="N26" s="19" t="s">
        <v>77</v>
      </c>
      <c r="O26" s="19" t="s">
        <v>179</v>
      </c>
      <c r="P26" s="58" t="s">
        <v>43</v>
      </c>
      <c r="Q26" s="19" t="s">
        <v>150</v>
      </c>
      <c r="R26" s="19"/>
      <c r="S26" s="19"/>
    </row>
    <row r="27" spans="2:19" ht="45.75" customHeight="1" x14ac:dyDescent="0.3">
      <c r="B27" s="16">
        <v>14</v>
      </c>
      <c r="C27" s="16">
        <v>14</v>
      </c>
      <c r="D27" s="16"/>
      <c r="E27" s="17">
        <v>44455</v>
      </c>
      <c r="F27" s="16" t="s">
        <v>32</v>
      </c>
      <c r="G27" s="16" t="s">
        <v>35</v>
      </c>
      <c r="H27" s="16"/>
      <c r="I27" s="18"/>
      <c r="J27" s="18" t="s">
        <v>39</v>
      </c>
      <c r="K27" s="18"/>
      <c r="L27" s="16">
        <v>220000</v>
      </c>
      <c r="M27" s="16"/>
      <c r="N27" s="16" t="s">
        <v>63</v>
      </c>
      <c r="O27" s="31"/>
      <c r="P27" s="48" t="s">
        <v>41</v>
      </c>
      <c r="Q27" s="21"/>
      <c r="R27" s="16"/>
      <c r="S27" s="19"/>
    </row>
    <row r="28" spans="2:19" ht="248.25" customHeight="1" x14ac:dyDescent="0.3">
      <c r="B28" s="16">
        <v>15</v>
      </c>
      <c r="C28" s="16">
        <v>15</v>
      </c>
      <c r="D28" s="16"/>
      <c r="E28" s="17">
        <v>44455</v>
      </c>
      <c r="F28" s="16" t="s">
        <v>30</v>
      </c>
      <c r="G28" s="16" t="s">
        <v>35</v>
      </c>
      <c r="H28" s="16"/>
      <c r="I28" s="18" t="s">
        <v>39</v>
      </c>
      <c r="J28" s="18" t="s">
        <v>39</v>
      </c>
      <c r="K28" s="18" t="s">
        <v>39</v>
      </c>
      <c r="L28" s="20" t="s">
        <v>211</v>
      </c>
      <c r="M28" s="16"/>
      <c r="N28" s="19" t="s">
        <v>216</v>
      </c>
      <c r="O28" s="19" t="s">
        <v>85</v>
      </c>
      <c r="P28" s="16" t="s">
        <v>147</v>
      </c>
      <c r="Q28" s="16" t="s">
        <v>151</v>
      </c>
      <c r="R28" s="16"/>
      <c r="S28" s="19" t="s">
        <v>212</v>
      </c>
    </row>
    <row r="29" spans="2:19" ht="145.5" customHeight="1" x14ac:dyDescent="0.3">
      <c r="B29" s="16">
        <v>16</v>
      </c>
      <c r="C29" s="16">
        <v>16</v>
      </c>
      <c r="D29" s="16"/>
      <c r="E29" s="17">
        <v>44459</v>
      </c>
      <c r="F29" s="16" t="s">
        <v>30</v>
      </c>
      <c r="G29" s="16" t="s">
        <v>35</v>
      </c>
      <c r="H29" s="16"/>
      <c r="I29" s="18"/>
      <c r="J29" s="18" t="s">
        <v>39</v>
      </c>
      <c r="K29" s="18"/>
      <c r="L29" s="16">
        <v>320000</v>
      </c>
      <c r="M29" s="16"/>
      <c r="N29" s="31" t="s">
        <v>105</v>
      </c>
      <c r="O29" s="31" t="s">
        <v>97</v>
      </c>
      <c r="P29" s="48" t="s">
        <v>41</v>
      </c>
      <c r="Q29" s="16"/>
      <c r="R29" s="16"/>
      <c r="S29" s="19"/>
    </row>
    <row r="30" spans="2:19" ht="174.75" customHeight="1" x14ac:dyDescent="0.3">
      <c r="B30" s="16">
        <v>17</v>
      </c>
      <c r="C30" s="16">
        <v>17</v>
      </c>
      <c r="D30" s="16"/>
      <c r="E30" s="17">
        <v>44459</v>
      </c>
      <c r="F30" s="16" t="s">
        <v>32</v>
      </c>
      <c r="G30" s="16" t="s">
        <v>35</v>
      </c>
      <c r="H30" s="16"/>
      <c r="I30" s="18"/>
      <c r="J30" s="18" t="s">
        <v>39</v>
      </c>
      <c r="K30" s="18"/>
      <c r="L30" s="23">
        <v>320000</v>
      </c>
      <c r="M30" s="16"/>
      <c r="N30" s="19" t="s">
        <v>69</v>
      </c>
      <c r="O30" s="31" t="s">
        <v>96</v>
      </c>
      <c r="P30" s="48" t="s">
        <v>41</v>
      </c>
      <c r="Q30" s="16"/>
      <c r="R30" s="16"/>
      <c r="S30" s="19"/>
    </row>
    <row r="31" spans="2:19" ht="124.5" customHeight="1" x14ac:dyDescent="0.3">
      <c r="B31" s="16">
        <v>18</v>
      </c>
      <c r="C31" s="16">
        <v>18</v>
      </c>
      <c r="D31" s="16"/>
      <c r="E31" s="17">
        <v>44459</v>
      </c>
      <c r="F31" s="16" t="s">
        <v>30</v>
      </c>
      <c r="G31" s="16" t="s">
        <v>35</v>
      </c>
      <c r="H31" s="16"/>
      <c r="I31" s="18"/>
      <c r="J31" s="18" t="s">
        <v>39</v>
      </c>
      <c r="K31" s="18"/>
      <c r="L31" s="23">
        <v>871100</v>
      </c>
      <c r="M31" s="16"/>
      <c r="N31" s="16" t="s">
        <v>73</v>
      </c>
      <c r="O31" s="31" t="s">
        <v>98</v>
      </c>
      <c r="P31" s="48" t="s">
        <v>41</v>
      </c>
      <c r="Q31" s="16"/>
      <c r="R31" s="16"/>
      <c r="S31" s="19"/>
    </row>
    <row r="32" spans="2:19" ht="61.5" customHeight="1" x14ac:dyDescent="0.3">
      <c r="B32" s="16">
        <v>19</v>
      </c>
      <c r="C32" s="23">
        <v>19</v>
      </c>
      <c r="D32" s="23"/>
      <c r="E32" s="33">
        <v>44459</v>
      </c>
      <c r="F32" s="23" t="s">
        <v>30</v>
      </c>
      <c r="G32" s="23" t="s">
        <v>35</v>
      </c>
      <c r="H32" s="23"/>
      <c r="I32" s="22"/>
      <c r="J32" s="22" t="s">
        <v>39</v>
      </c>
      <c r="K32" s="22"/>
      <c r="L32" s="23">
        <v>800200</v>
      </c>
      <c r="M32" s="23"/>
      <c r="N32" s="23" t="s">
        <v>68</v>
      </c>
      <c r="O32" s="31" t="s">
        <v>99</v>
      </c>
      <c r="P32" s="48" t="s">
        <v>41</v>
      </c>
      <c r="Q32" s="16"/>
      <c r="R32" s="16"/>
      <c r="S32" s="19"/>
    </row>
    <row r="33" spans="1:19" s="57" customFormat="1" ht="80.099999999999994" customHeight="1" x14ac:dyDescent="0.3">
      <c r="B33" s="19">
        <v>20</v>
      </c>
      <c r="C33" s="19">
        <v>20</v>
      </c>
      <c r="D33" s="19"/>
      <c r="E33" s="25">
        <v>44459</v>
      </c>
      <c r="F33" s="19" t="s">
        <v>32</v>
      </c>
      <c r="G33" s="19" t="s">
        <v>35</v>
      </c>
      <c r="H33" s="19"/>
      <c r="I33" s="26"/>
      <c r="J33" s="26" t="s">
        <v>39</v>
      </c>
      <c r="K33" s="26"/>
      <c r="L33" s="21">
        <v>800100</v>
      </c>
      <c r="M33" s="19"/>
      <c r="N33" s="19" t="s">
        <v>104</v>
      </c>
      <c r="O33" s="59"/>
      <c r="P33" s="48" t="s">
        <v>41</v>
      </c>
      <c r="Q33" s="19"/>
      <c r="R33" s="19"/>
      <c r="S33" s="19"/>
    </row>
    <row r="34" spans="1:19" ht="409.5" x14ac:dyDescent="0.3">
      <c r="B34" s="16">
        <v>21</v>
      </c>
      <c r="C34" s="19">
        <v>21</v>
      </c>
      <c r="D34" s="19"/>
      <c r="E34" s="25">
        <v>44524</v>
      </c>
      <c r="F34" s="19" t="s">
        <v>31</v>
      </c>
      <c r="G34" s="19" t="s">
        <v>35</v>
      </c>
      <c r="H34" s="45"/>
      <c r="I34" s="35" t="s">
        <v>39</v>
      </c>
      <c r="J34" s="26" t="s">
        <v>39</v>
      </c>
      <c r="K34" s="35" t="s">
        <v>39</v>
      </c>
      <c r="L34" s="21" t="s">
        <v>191</v>
      </c>
      <c r="M34" s="61" t="s">
        <v>90</v>
      </c>
      <c r="N34" s="59" t="s">
        <v>91</v>
      </c>
      <c r="O34" s="24" t="s">
        <v>192</v>
      </c>
      <c r="P34" s="48" t="s">
        <v>41</v>
      </c>
      <c r="Q34" s="16"/>
      <c r="R34" s="16"/>
      <c r="S34" s="19"/>
    </row>
    <row r="35" spans="1:19" ht="93" customHeight="1" x14ac:dyDescent="0.3">
      <c r="B35" s="16">
        <v>22</v>
      </c>
      <c r="C35" s="19">
        <v>22</v>
      </c>
      <c r="D35" s="19"/>
      <c r="E35" s="25">
        <v>44524</v>
      </c>
      <c r="F35" s="19" t="s">
        <v>31</v>
      </c>
      <c r="G35" s="19" t="s">
        <v>35</v>
      </c>
      <c r="H35" s="36"/>
      <c r="I35" s="28" t="s">
        <v>39</v>
      </c>
      <c r="J35" s="28" t="s">
        <v>39</v>
      </c>
      <c r="K35" s="28" t="s">
        <v>39</v>
      </c>
      <c r="L35" s="21">
        <v>800200</v>
      </c>
      <c r="M35" s="21" t="s">
        <v>82</v>
      </c>
      <c r="N35" s="21" t="s">
        <v>94</v>
      </c>
      <c r="O35" s="21" t="s">
        <v>193</v>
      </c>
      <c r="P35" s="48" t="s">
        <v>41</v>
      </c>
      <c r="Q35" s="16"/>
      <c r="R35" s="16"/>
      <c r="S35" s="19"/>
    </row>
    <row r="36" spans="1:19" s="8" customFormat="1" ht="281.25" x14ac:dyDescent="0.3">
      <c r="B36" s="19">
        <v>23</v>
      </c>
      <c r="C36" s="21">
        <v>23</v>
      </c>
      <c r="D36" s="21"/>
      <c r="E36" s="27">
        <v>44524</v>
      </c>
      <c r="F36" s="21" t="s">
        <v>31</v>
      </c>
      <c r="G36" s="21" t="s">
        <v>35</v>
      </c>
      <c r="H36" s="21"/>
      <c r="I36" s="28"/>
      <c r="J36" s="28" t="s">
        <v>39</v>
      </c>
      <c r="K36" s="28"/>
      <c r="L36" s="21">
        <v>520000</v>
      </c>
      <c r="M36" s="21" t="s">
        <v>82</v>
      </c>
      <c r="N36" s="21" t="s">
        <v>103</v>
      </c>
      <c r="O36" s="21" t="s">
        <v>156</v>
      </c>
      <c r="P36" s="48" t="s">
        <v>41</v>
      </c>
      <c r="Q36" s="21"/>
      <c r="R36" s="21"/>
      <c r="S36" s="19"/>
    </row>
    <row r="37" spans="1:19" s="8" customFormat="1" ht="179.25" customHeight="1" x14ac:dyDescent="0.3">
      <c r="B37" s="19">
        <v>24</v>
      </c>
      <c r="C37" s="21">
        <v>24</v>
      </c>
      <c r="D37" s="21"/>
      <c r="E37" s="27">
        <v>44524</v>
      </c>
      <c r="F37" s="21" t="s">
        <v>31</v>
      </c>
      <c r="G37" s="21" t="s">
        <v>35</v>
      </c>
      <c r="H37" s="21"/>
      <c r="I37" s="28"/>
      <c r="J37" s="28" t="s">
        <v>39</v>
      </c>
      <c r="K37" s="28"/>
      <c r="L37" s="21">
        <v>220000</v>
      </c>
      <c r="M37" s="21"/>
      <c r="N37" s="21" t="s">
        <v>114</v>
      </c>
      <c r="O37" s="21" t="s">
        <v>109</v>
      </c>
      <c r="P37" s="21" t="s">
        <v>43</v>
      </c>
      <c r="Q37" s="21" t="s">
        <v>194</v>
      </c>
      <c r="R37" s="21"/>
      <c r="S37" s="19" t="s">
        <v>200</v>
      </c>
    </row>
    <row r="38" spans="1:19" s="8" customFormat="1" ht="90" customHeight="1" x14ac:dyDescent="0.3">
      <c r="B38" s="19">
        <v>25</v>
      </c>
      <c r="C38" s="21">
        <v>25</v>
      </c>
      <c r="D38" s="21"/>
      <c r="E38" s="27">
        <v>44524</v>
      </c>
      <c r="F38" s="21" t="s">
        <v>29</v>
      </c>
      <c r="G38" s="21" t="s">
        <v>35</v>
      </c>
      <c r="H38" s="21"/>
      <c r="I38" s="28" t="s">
        <v>39</v>
      </c>
      <c r="J38" s="28" t="s">
        <v>39</v>
      </c>
      <c r="K38" s="28" t="s">
        <v>39</v>
      </c>
      <c r="L38" s="21" t="s">
        <v>112</v>
      </c>
      <c r="M38" s="21"/>
      <c r="N38" s="21" t="s">
        <v>113</v>
      </c>
      <c r="O38" s="21"/>
      <c r="P38" s="52" t="s">
        <v>41</v>
      </c>
      <c r="Q38" s="21"/>
      <c r="R38" s="51"/>
      <c r="S38" s="19"/>
    </row>
    <row r="39" spans="1:19" s="8" customFormat="1" ht="248.25" customHeight="1" x14ac:dyDescent="0.3">
      <c r="B39" s="16">
        <v>26</v>
      </c>
      <c r="C39" s="19"/>
      <c r="D39" s="21">
        <v>1</v>
      </c>
      <c r="E39" s="27">
        <v>44524</v>
      </c>
      <c r="F39" s="27" t="s">
        <v>117</v>
      </c>
      <c r="G39" s="21" t="s">
        <v>34</v>
      </c>
      <c r="H39" s="21" t="s">
        <v>118</v>
      </c>
      <c r="I39" s="28" t="s">
        <v>39</v>
      </c>
      <c r="J39" s="28"/>
      <c r="K39" s="28"/>
      <c r="L39" s="21">
        <v>819100</v>
      </c>
      <c r="M39" s="21" t="s">
        <v>119</v>
      </c>
      <c r="N39" s="21" t="s">
        <v>120</v>
      </c>
      <c r="O39" s="19" t="s">
        <v>158</v>
      </c>
      <c r="P39" s="52" t="s">
        <v>41</v>
      </c>
      <c r="Q39" s="21" t="s">
        <v>167</v>
      </c>
      <c r="R39" s="29"/>
      <c r="S39" s="19"/>
    </row>
    <row r="40" spans="1:19" ht="80.099999999999994" customHeight="1" x14ac:dyDescent="0.3">
      <c r="B40" s="16">
        <v>27</v>
      </c>
      <c r="C40" s="19"/>
      <c r="D40" s="21">
        <v>2</v>
      </c>
      <c r="E40" s="27">
        <v>44514</v>
      </c>
      <c r="F40" s="27" t="s">
        <v>30</v>
      </c>
      <c r="G40" s="21" t="s">
        <v>34</v>
      </c>
      <c r="H40" s="21"/>
      <c r="I40" s="28" t="s">
        <v>39</v>
      </c>
      <c r="J40" s="28" t="s">
        <v>39</v>
      </c>
      <c r="K40" s="28" t="s">
        <v>39</v>
      </c>
      <c r="L40" s="21">
        <v>110000</v>
      </c>
      <c r="M40" s="21" t="s">
        <v>125</v>
      </c>
      <c r="N40" s="21" t="s">
        <v>126</v>
      </c>
      <c r="O40" s="19" t="s">
        <v>162</v>
      </c>
      <c r="P40" s="56" t="s">
        <v>41</v>
      </c>
      <c r="Q40" s="62"/>
      <c r="R40" s="43"/>
      <c r="S40" s="19"/>
    </row>
    <row r="41" spans="1:19" ht="80.099999999999994" customHeight="1" x14ac:dyDescent="0.3">
      <c r="B41" s="16">
        <v>28</v>
      </c>
      <c r="C41" s="19"/>
      <c r="D41" s="21">
        <v>3</v>
      </c>
      <c r="E41" s="27">
        <v>44514</v>
      </c>
      <c r="F41" s="27" t="s">
        <v>30</v>
      </c>
      <c r="G41" s="21" t="s">
        <v>34</v>
      </c>
      <c r="H41" s="28"/>
      <c r="I41" s="28" t="s">
        <v>39</v>
      </c>
      <c r="J41" s="28" t="s">
        <v>39</v>
      </c>
      <c r="K41" s="28" t="s">
        <v>39</v>
      </c>
      <c r="L41" s="36" t="s">
        <v>195</v>
      </c>
      <c r="M41" s="21" t="s">
        <v>125</v>
      </c>
      <c r="N41" s="21" t="s">
        <v>127</v>
      </c>
      <c r="O41" s="19" t="s">
        <v>197</v>
      </c>
      <c r="P41" s="56" t="s">
        <v>41</v>
      </c>
      <c r="Q41" s="62"/>
      <c r="R41" s="43"/>
      <c r="S41" s="19" t="s">
        <v>198</v>
      </c>
    </row>
    <row r="42" spans="1:19" ht="184.5" customHeight="1" x14ac:dyDescent="0.3">
      <c r="B42" s="16">
        <v>29</v>
      </c>
      <c r="C42" s="16"/>
      <c r="D42" s="21">
        <v>4</v>
      </c>
      <c r="E42" s="27">
        <v>44514</v>
      </c>
      <c r="F42" s="27" t="s">
        <v>30</v>
      </c>
      <c r="G42" s="21" t="s">
        <v>34</v>
      </c>
      <c r="H42" s="14"/>
      <c r="I42" s="28" t="s">
        <v>39</v>
      </c>
      <c r="J42" s="15"/>
      <c r="K42" s="28" t="s">
        <v>39</v>
      </c>
      <c r="L42" s="21">
        <v>842000</v>
      </c>
      <c r="M42" s="21" t="s">
        <v>125</v>
      </c>
      <c r="N42" s="21" t="s">
        <v>128</v>
      </c>
      <c r="O42" s="19" t="s">
        <v>160</v>
      </c>
      <c r="P42" s="21" t="s">
        <v>147</v>
      </c>
      <c r="Q42" s="21" t="s">
        <v>169</v>
      </c>
      <c r="R42" s="43"/>
      <c r="S42" s="19" t="s">
        <v>196</v>
      </c>
    </row>
    <row r="43" spans="1:19" ht="192.75" customHeight="1" x14ac:dyDescent="0.3">
      <c r="B43" s="16">
        <v>30</v>
      </c>
      <c r="C43" s="16"/>
      <c r="D43" s="21">
        <v>5</v>
      </c>
      <c r="E43" s="27">
        <v>44514</v>
      </c>
      <c r="F43" s="27" t="s">
        <v>30</v>
      </c>
      <c r="G43" s="21" t="s">
        <v>34</v>
      </c>
      <c r="H43" s="14"/>
      <c r="I43" s="28" t="s">
        <v>39</v>
      </c>
      <c r="J43" s="28" t="s">
        <v>39</v>
      </c>
      <c r="K43" s="28" t="s">
        <v>39</v>
      </c>
      <c r="L43" s="21" t="s">
        <v>131</v>
      </c>
      <c r="M43" s="21" t="s">
        <v>132</v>
      </c>
      <c r="N43" s="48" t="s">
        <v>133</v>
      </c>
      <c r="O43" s="48"/>
      <c r="P43" s="48" t="s">
        <v>42</v>
      </c>
      <c r="Q43" s="21" t="s">
        <v>154</v>
      </c>
      <c r="R43" s="16"/>
      <c r="S43" s="19" t="s">
        <v>205</v>
      </c>
    </row>
    <row r="44" spans="1:19" ht="80.099999999999994" customHeight="1" x14ac:dyDescent="0.3">
      <c r="B44" s="16">
        <v>31</v>
      </c>
      <c r="C44" s="16"/>
      <c r="D44" s="21">
        <v>6</v>
      </c>
      <c r="E44" s="27">
        <v>44514</v>
      </c>
      <c r="F44" s="27" t="s">
        <v>30</v>
      </c>
      <c r="G44" s="21" t="s">
        <v>34</v>
      </c>
      <c r="H44" s="14"/>
      <c r="I44" s="28" t="s">
        <v>39</v>
      </c>
      <c r="J44" s="28" t="s">
        <v>39</v>
      </c>
      <c r="K44" s="28" t="s">
        <v>39</v>
      </c>
      <c r="L44" s="21">
        <v>825700</v>
      </c>
      <c r="M44" s="21" t="s">
        <v>134</v>
      </c>
      <c r="N44" s="48" t="s">
        <v>135</v>
      </c>
      <c r="O44" s="48"/>
      <c r="P44" s="48" t="s">
        <v>41</v>
      </c>
      <c r="Q44" s="49"/>
      <c r="R44" s="16"/>
      <c r="S44" s="19"/>
    </row>
    <row r="45" spans="1:19" ht="267" customHeight="1" x14ac:dyDescent="0.3">
      <c r="B45" s="16">
        <v>32</v>
      </c>
      <c r="C45" s="16"/>
      <c r="D45" s="21">
        <v>7</v>
      </c>
      <c r="E45" s="27">
        <v>44514</v>
      </c>
      <c r="F45" s="27" t="s">
        <v>30</v>
      </c>
      <c r="G45" s="21" t="s">
        <v>34</v>
      </c>
      <c r="H45" s="21"/>
      <c r="I45" s="28" t="s">
        <v>39</v>
      </c>
      <c r="J45" s="28" t="s">
        <v>39</v>
      </c>
      <c r="K45" s="28" t="s">
        <v>39</v>
      </c>
      <c r="L45" s="21" t="s">
        <v>142</v>
      </c>
      <c r="M45" s="21"/>
      <c r="N45" s="48" t="s">
        <v>136</v>
      </c>
      <c r="O45" s="41"/>
      <c r="P45" s="48" t="s">
        <v>41</v>
      </c>
      <c r="Q45" s="40"/>
      <c r="R45" s="16"/>
      <c r="S45" s="19"/>
    </row>
    <row r="46" spans="1:19" ht="80.099999999999994" customHeight="1" x14ac:dyDescent="0.3">
      <c r="A46" s="57"/>
      <c r="B46" s="19">
        <v>33</v>
      </c>
      <c r="C46" s="21">
        <v>25</v>
      </c>
      <c r="D46" s="21"/>
      <c r="E46" s="27">
        <v>44547</v>
      </c>
      <c r="F46" s="21" t="s">
        <v>30</v>
      </c>
      <c r="G46" s="21"/>
      <c r="H46" s="21"/>
      <c r="I46" s="28"/>
      <c r="J46" s="28" t="s">
        <v>39</v>
      </c>
      <c r="K46" s="28"/>
      <c r="L46" s="21">
        <v>825480</v>
      </c>
      <c r="M46" s="21"/>
      <c r="N46" s="21" t="s">
        <v>139</v>
      </c>
      <c r="O46" s="21"/>
      <c r="P46" s="16" t="s">
        <v>41</v>
      </c>
      <c r="Q46" s="16"/>
      <c r="R46" s="16"/>
      <c r="S46" s="19"/>
    </row>
    <row r="47" spans="1:19" ht="80.099999999999994" customHeight="1" thickBot="1" x14ac:dyDescent="0.35">
      <c r="A47" s="57"/>
      <c r="B47" s="74">
        <v>34</v>
      </c>
      <c r="C47" s="75">
        <v>26</v>
      </c>
      <c r="D47" s="76"/>
      <c r="E47" s="77">
        <v>44547</v>
      </c>
      <c r="F47" s="75" t="s">
        <v>30</v>
      </c>
      <c r="G47" s="75"/>
      <c r="H47" s="75"/>
      <c r="I47" s="78"/>
      <c r="J47" s="78" t="s">
        <v>39</v>
      </c>
      <c r="K47" s="78"/>
      <c r="L47" s="75">
        <v>825700</v>
      </c>
      <c r="M47" s="75"/>
      <c r="N47" s="75" t="s">
        <v>140</v>
      </c>
      <c r="O47" s="75"/>
      <c r="P47" s="79" t="s">
        <v>41</v>
      </c>
      <c r="Q47" s="79"/>
      <c r="R47" s="79"/>
      <c r="S47" s="79"/>
    </row>
  </sheetData>
  <autoFilter ref="B11:R47">
    <filterColumn colId="7" showButton="0"/>
    <filterColumn colId="8" showButton="0"/>
  </autoFilter>
  <sortState ref="B14:R86">
    <sortCondition ref="B14:B86"/>
  </sortState>
  <mergeCells count="17">
    <mergeCell ref="Q11:Q12"/>
    <mergeCell ref="B8:E8"/>
    <mergeCell ref="F8:I8"/>
    <mergeCell ref="B5:E5"/>
    <mergeCell ref="F5:G5"/>
    <mergeCell ref="R11:R12"/>
    <mergeCell ref="L11:L12"/>
    <mergeCell ref="I11:K11"/>
    <mergeCell ref="B11:B12"/>
    <mergeCell ref="E11:E12"/>
    <mergeCell ref="F11:F12"/>
    <mergeCell ref="G11:G12"/>
    <mergeCell ref="H11:H12"/>
    <mergeCell ref="M11:M12"/>
    <mergeCell ref="N11:N12"/>
    <mergeCell ref="O11:O12"/>
    <mergeCell ref="P11:P12"/>
  </mergeCells>
  <pageMargins left="0.7" right="0.7" top="0.75" bottom="0.75" header="0.3" footer="0.3"/>
  <pageSetup paperSize="9" scale="10" orientation="landscape" horizontalDpi="4294967293"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Labels!$D$5:$D$6</xm:f>
          </x14:formula1>
          <xm:sqref>J46:K47 I14:K38</xm:sqref>
        </x14:dataValidation>
        <x14:dataValidation type="list" allowBlank="1" showInputMessage="1" showErrorMessage="1">
          <x14:formula1>
            <xm:f>Labels!$G$5:$G$7</xm:f>
          </x14:formula1>
          <xm:sqref>O39 R42:R47 R14:R38</xm:sqref>
        </x14:dataValidation>
        <x14:dataValidation type="list" allowBlank="1" showInputMessage="1" showErrorMessage="1">
          <x14:formula1>
            <xm:f>Labels!$C$5:$C$12</xm:f>
          </x14:formula1>
          <xm:sqref>H46:H47 G14:G38</xm:sqref>
        </x14:dataValidation>
        <x14:dataValidation type="list" allowBlank="1" showInputMessage="1" showErrorMessage="1">
          <x14:formula1>
            <xm:f>Labels!$B$5:$B$10</xm:f>
          </x14:formula1>
          <xm:sqref>G46:G47 F14:F38</xm:sqref>
        </x14:dataValidation>
        <x14:dataValidation type="list" allowBlank="1" showInputMessage="1" showErrorMessage="1">
          <x14:formula1>
            <xm:f>Labels!$F$5:$F$9</xm:f>
          </x14:formula1>
          <xm:sqref>P14:P47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32"/>
  <sheetViews>
    <sheetView topLeftCell="A32" zoomScale="62" zoomScaleNormal="62" workbookViewId="0">
      <pane xSplit="2" topLeftCell="O1" activePane="topRight" state="frozen"/>
      <selection pane="topRight" activeCell="S32" sqref="S32"/>
    </sheetView>
  </sheetViews>
  <sheetFormatPr defaultColWidth="15.7109375" defaultRowHeight="20.100000000000001" customHeight="1" x14ac:dyDescent="0.3"/>
  <cols>
    <col min="1" max="1" width="5.7109375" style="1" customWidth="1"/>
    <col min="2" max="2" width="46.7109375" style="1" customWidth="1"/>
    <col min="3" max="3" width="4.5703125" style="1" customWidth="1"/>
    <col min="4" max="4" width="4.42578125" style="1" customWidth="1"/>
    <col min="5" max="5" width="18" style="1" customWidth="1"/>
    <col min="6" max="7" width="20.7109375" style="1" customWidth="1"/>
    <col min="8" max="8" width="17.85546875" style="1" customWidth="1"/>
    <col min="9" max="11" width="15.7109375" style="1" customWidth="1"/>
    <col min="12" max="12" width="27.7109375" style="1" customWidth="1"/>
    <col min="13" max="13" width="25.7109375" style="1" customWidth="1"/>
    <col min="14" max="14" width="110.7109375" style="1" customWidth="1"/>
    <col min="15" max="15" width="89.28515625" style="1" customWidth="1"/>
    <col min="16" max="16" width="26.42578125" style="1" customWidth="1"/>
    <col min="17" max="17" width="41.5703125" style="1" customWidth="1"/>
    <col min="18" max="18" width="20.7109375" style="1" customWidth="1"/>
    <col min="19" max="19" width="23.28515625" style="1" customWidth="1"/>
    <col min="20" max="20" width="24.85546875" style="1" customWidth="1"/>
    <col min="21" max="16384" width="15.7109375" style="1"/>
  </cols>
  <sheetData>
    <row r="2" spans="2:19" ht="30" customHeight="1" thickBot="1" x14ac:dyDescent="0.35">
      <c r="B2" s="3" t="s">
        <v>4</v>
      </c>
      <c r="C2" s="3"/>
      <c r="D2" s="3"/>
      <c r="E2" s="3"/>
      <c r="F2" s="3"/>
      <c r="G2" s="3"/>
      <c r="H2" s="4"/>
    </row>
    <row r="5" spans="2:19" ht="30" customHeight="1" thickBot="1" x14ac:dyDescent="0.35">
      <c r="B5" s="66" t="s">
        <v>3</v>
      </c>
      <c r="C5" s="66"/>
      <c r="D5" s="66"/>
      <c r="E5" s="66"/>
      <c r="F5" s="67" t="s">
        <v>54</v>
      </c>
      <c r="G5" s="67"/>
    </row>
    <row r="8" spans="2:19" ht="30" customHeight="1" thickBot="1" x14ac:dyDescent="0.35">
      <c r="B8" s="64" t="s">
        <v>2</v>
      </c>
      <c r="C8" s="64"/>
      <c r="D8" s="64"/>
      <c r="E8" s="64"/>
      <c r="F8" s="65" t="s">
        <v>48</v>
      </c>
      <c r="G8" s="65"/>
      <c r="H8" s="65"/>
      <c r="I8" s="65"/>
    </row>
    <row r="11" spans="2:19" ht="20.100000000000001" customHeight="1" x14ac:dyDescent="0.3">
      <c r="B11" s="68" t="s">
        <v>5</v>
      </c>
      <c r="C11" s="54"/>
      <c r="D11" s="54"/>
      <c r="E11" s="68" t="s">
        <v>7</v>
      </c>
      <c r="F11" s="68" t="s">
        <v>9</v>
      </c>
      <c r="G11" s="68" t="s">
        <v>11</v>
      </c>
      <c r="H11" s="68" t="s">
        <v>12</v>
      </c>
      <c r="I11" s="70" t="s">
        <v>15</v>
      </c>
      <c r="J11" s="70" t="s">
        <v>0</v>
      </c>
      <c r="K11" s="70" t="s">
        <v>0</v>
      </c>
      <c r="L11" s="68" t="s">
        <v>20</v>
      </c>
      <c r="M11" s="68" t="s">
        <v>1</v>
      </c>
      <c r="N11" s="68" t="s">
        <v>22</v>
      </c>
      <c r="O11" s="68" t="s">
        <v>24</v>
      </c>
      <c r="P11" s="68" t="s">
        <v>26</v>
      </c>
      <c r="Q11" s="68" t="s">
        <v>27</v>
      </c>
      <c r="R11" s="68" t="s">
        <v>28</v>
      </c>
    </row>
    <row r="12" spans="2:19" ht="39.950000000000003" customHeight="1" thickBot="1" x14ac:dyDescent="0.35">
      <c r="B12" s="69"/>
      <c r="C12" s="55" t="s">
        <v>115</v>
      </c>
      <c r="D12" s="55" t="s">
        <v>116</v>
      </c>
      <c r="E12" s="69"/>
      <c r="F12" s="69"/>
      <c r="G12" s="69"/>
      <c r="H12" s="69"/>
      <c r="I12" s="5" t="s">
        <v>16</v>
      </c>
      <c r="J12" s="5" t="s">
        <v>17</v>
      </c>
      <c r="K12" s="5" t="s">
        <v>18</v>
      </c>
      <c r="L12" s="69"/>
      <c r="M12" s="69"/>
      <c r="N12" s="69"/>
      <c r="O12" s="69"/>
      <c r="P12" s="69"/>
      <c r="Q12" s="69"/>
      <c r="R12" s="69"/>
    </row>
    <row r="13" spans="2:19" ht="117.75" customHeight="1" thickBot="1" x14ac:dyDescent="0.35">
      <c r="B13" s="6" t="s">
        <v>6</v>
      </c>
      <c r="C13" s="6"/>
      <c r="D13" s="6"/>
      <c r="E13" s="6" t="s">
        <v>8</v>
      </c>
      <c r="F13" s="6" t="s">
        <v>10</v>
      </c>
      <c r="G13" s="6" t="s">
        <v>13</v>
      </c>
      <c r="H13" s="6" t="s">
        <v>14</v>
      </c>
      <c r="I13" s="6" t="s">
        <v>19</v>
      </c>
      <c r="J13" s="6" t="s">
        <v>19</v>
      </c>
      <c r="K13" s="6" t="s">
        <v>19</v>
      </c>
      <c r="L13" s="6" t="s">
        <v>21</v>
      </c>
      <c r="M13" s="6"/>
      <c r="N13" s="6" t="s">
        <v>23</v>
      </c>
      <c r="O13" s="6" t="s">
        <v>25</v>
      </c>
      <c r="P13" s="6" t="s">
        <v>155</v>
      </c>
      <c r="Q13" s="6" t="s">
        <v>155</v>
      </c>
      <c r="R13" s="6" t="s">
        <v>155</v>
      </c>
      <c r="S13" s="6" t="s">
        <v>201</v>
      </c>
    </row>
    <row r="14" spans="2:19" ht="375" x14ac:dyDescent="0.3">
      <c r="B14" s="16">
        <v>1</v>
      </c>
      <c r="C14" s="16">
        <v>3</v>
      </c>
      <c r="D14" s="16"/>
      <c r="E14" s="17">
        <v>44400</v>
      </c>
      <c r="F14" s="16" t="s">
        <v>32</v>
      </c>
      <c r="G14" s="16" t="s">
        <v>35</v>
      </c>
      <c r="H14" s="16"/>
      <c r="I14" s="18"/>
      <c r="J14" s="18" t="s">
        <v>39</v>
      </c>
      <c r="K14" s="18"/>
      <c r="L14" s="16" t="s">
        <v>143</v>
      </c>
      <c r="M14" s="16" t="s">
        <v>47</v>
      </c>
      <c r="N14" s="16" t="s">
        <v>55</v>
      </c>
      <c r="O14" s="31" t="s">
        <v>174</v>
      </c>
      <c r="P14" s="48" t="s">
        <v>42</v>
      </c>
      <c r="Q14" s="16" t="s">
        <v>202</v>
      </c>
      <c r="R14" s="16"/>
      <c r="S14" s="16"/>
    </row>
    <row r="15" spans="2:19" ht="93.75" x14ac:dyDescent="0.3">
      <c r="B15" s="16">
        <v>2</v>
      </c>
      <c r="C15" s="16">
        <v>4</v>
      </c>
      <c r="D15" s="16"/>
      <c r="E15" s="17">
        <v>44400</v>
      </c>
      <c r="F15" s="16" t="s">
        <v>32</v>
      </c>
      <c r="G15" s="16" t="s">
        <v>35</v>
      </c>
      <c r="H15" s="16"/>
      <c r="I15" s="18"/>
      <c r="J15" s="18" t="s">
        <v>39</v>
      </c>
      <c r="K15" s="18"/>
      <c r="L15" s="16">
        <v>800100</v>
      </c>
      <c r="M15" s="16"/>
      <c r="N15" s="16" t="s">
        <v>59</v>
      </c>
      <c r="O15" s="19" t="s">
        <v>56</v>
      </c>
      <c r="P15" s="48" t="s">
        <v>42</v>
      </c>
      <c r="Q15" s="16" t="s">
        <v>148</v>
      </c>
      <c r="R15" s="16"/>
      <c r="S15" s="16"/>
    </row>
    <row r="16" spans="2:19" ht="93.75" x14ac:dyDescent="0.3">
      <c r="B16" s="16">
        <v>3</v>
      </c>
      <c r="C16" s="16">
        <v>7</v>
      </c>
      <c r="D16" s="16"/>
      <c r="E16" s="17">
        <v>44455</v>
      </c>
      <c r="F16" s="16" t="s">
        <v>29</v>
      </c>
      <c r="G16" s="32"/>
      <c r="H16" s="16"/>
      <c r="I16" s="18"/>
      <c r="J16" s="18" t="s">
        <v>39</v>
      </c>
      <c r="K16" s="18"/>
      <c r="L16" s="16">
        <v>818000</v>
      </c>
      <c r="M16" s="16"/>
      <c r="N16" s="16" t="s">
        <v>57</v>
      </c>
      <c r="O16" s="19"/>
      <c r="P16" s="48" t="s">
        <v>42</v>
      </c>
      <c r="Q16" s="16" t="s">
        <v>149</v>
      </c>
      <c r="R16" s="16"/>
      <c r="S16" s="16"/>
    </row>
    <row r="17" spans="2:19" ht="163.5" customHeight="1" x14ac:dyDescent="0.3">
      <c r="B17" s="16">
        <v>4</v>
      </c>
      <c r="C17" s="16">
        <v>12</v>
      </c>
      <c r="D17" s="16"/>
      <c r="E17" s="25">
        <v>44459</v>
      </c>
      <c r="F17" s="19" t="s">
        <v>30</v>
      </c>
      <c r="G17" s="19"/>
      <c r="H17" s="19"/>
      <c r="I17" s="26" t="s">
        <v>39</v>
      </c>
      <c r="J17" s="26" t="s">
        <v>39</v>
      </c>
      <c r="K17" s="26" t="s">
        <v>39</v>
      </c>
      <c r="L17" s="21" t="s">
        <v>66</v>
      </c>
      <c r="M17" s="19"/>
      <c r="N17" s="19" t="s">
        <v>180</v>
      </c>
      <c r="O17" s="31" t="s">
        <v>181</v>
      </c>
      <c r="P17" s="48" t="s">
        <v>42</v>
      </c>
      <c r="Q17" s="19" t="s">
        <v>182</v>
      </c>
      <c r="R17" s="80"/>
      <c r="S17" s="80"/>
    </row>
    <row r="18" spans="2:19" ht="225" x14ac:dyDescent="0.3">
      <c r="B18" s="16">
        <v>5</v>
      </c>
      <c r="C18" s="21">
        <v>16</v>
      </c>
      <c r="D18" s="21"/>
      <c r="E18" s="27">
        <v>44465</v>
      </c>
      <c r="F18" s="21" t="s">
        <v>31</v>
      </c>
      <c r="G18" s="21"/>
      <c r="H18" s="21"/>
      <c r="I18" s="37" t="s">
        <v>39</v>
      </c>
      <c r="J18" s="28" t="s">
        <v>39</v>
      </c>
      <c r="K18" s="37" t="s">
        <v>39</v>
      </c>
      <c r="L18" s="21" t="s">
        <v>67</v>
      </c>
      <c r="M18" s="21"/>
      <c r="N18" s="21" t="s">
        <v>72</v>
      </c>
      <c r="O18" s="31" t="s">
        <v>101</v>
      </c>
      <c r="P18" s="16" t="s">
        <v>42</v>
      </c>
      <c r="Q18" s="16" t="s">
        <v>152</v>
      </c>
      <c r="R18" s="16"/>
      <c r="S18" s="80"/>
    </row>
    <row r="19" spans="2:19" ht="275.25" customHeight="1" x14ac:dyDescent="0.3">
      <c r="B19" s="16">
        <v>6</v>
      </c>
      <c r="C19" s="16">
        <v>17</v>
      </c>
      <c r="D19" s="16"/>
      <c r="E19" s="17">
        <v>44465</v>
      </c>
      <c r="F19" s="16" t="s">
        <v>31</v>
      </c>
      <c r="G19" s="16"/>
      <c r="H19" s="16"/>
      <c r="I19" s="35" t="s">
        <v>39</v>
      </c>
      <c r="J19" s="22" t="s">
        <v>39</v>
      </c>
      <c r="K19" s="35" t="s">
        <v>39</v>
      </c>
      <c r="L19" s="23" t="s">
        <v>184</v>
      </c>
      <c r="M19" s="16" t="s">
        <v>75</v>
      </c>
      <c r="N19" s="19" t="s">
        <v>185</v>
      </c>
      <c r="O19" s="31" t="s">
        <v>106</v>
      </c>
      <c r="P19" s="16" t="s">
        <v>42</v>
      </c>
      <c r="Q19" s="21" t="s">
        <v>152</v>
      </c>
      <c r="R19" s="16"/>
    </row>
    <row r="20" spans="2:19" ht="244.5" customHeight="1" x14ac:dyDescent="0.3">
      <c r="B20" s="16">
        <v>7</v>
      </c>
      <c r="C20" s="16">
        <v>18</v>
      </c>
      <c r="D20" s="16"/>
      <c r="E20" s="17">
        <v>44465</v>
      </c>
      <c r="F20" s="16" t="s">
        <v>31</v>
      </c>
      <c r="G20" s="16"/>
      <c r="H20" s="16"/>
      <c r="I20" s="35" t="s">
        <v>39</v>
      </c>
      <c r="J20" s="18" t="s">
        <v>39</v>
      </c>
      <c r="K20" s="35" t="s">
        <v>39</v>
      </c>
      <c r="L20" s="23" t="s">
        <v>74</v>
      </c>
      <c r="M20" s="16"/>
      <c r="N20" s="30" t="s">
        <v>76</v>
      </c>
      <c r="O20" s="19" t="s">
        <v>95</v>
      </c>
      <c r="P20" s="16" t="s">
        <v>42</v>
      </c>
      <c r="Q20" s="21" t="s">
        <v>152</v>
      </c>
      <c r="R20" s="16"/>
      <c r="S20" s="16"/>
    </row>
    <row r="21" spans="2:19" ht="409.5" customHeight="1" x14ac:dyDescent="0.3">
      <c r="B21" s="16">
        <v>8</v>
      </c>
      <c r="C21" s="16">
        <v>19</v>
      </c>
      <c r="D21" s="16"/>
      <c r="E21" s="17">
        <v>44465</v>
      </c>
      <c r="F21" s="16" t="s">
        <v>31</v>
      </c>
      <c r="G21" s="16"/>
      <c r="H21" s="16"/>
      <c r="I21" s="35" t="s">
        <v>39</v>
      </c>
      <c r="J21" s="18" t="s">
        <v>39</v>
      </c>
      <c r="K21" s="35" t="s">
        <v>39</v>
      </c>
      <c r="L21" s="16" t="s">
        <v>144</v>
      </c>
      <c r="M21" s="16" t="s">
        <v>78</v>
      </c>
      <c r="N21" s="19" t="s">
        <v>186</v>
      </c>
      <c r="O21" s="31" t="s">
        <v>95</v>
      </c>
      <c r="P21" s="23" t="s">
        <v>42</v>
      </c>
      <c r="Q21" s="21" t="s">
        <v>152</v>
      </c>
      <c r="R21" s="16"/>
      <c r="S21" s="16"/>
    </row>
    <row r="22" spans="2:19" ht="56.25" x14ac:dyDescent="0.3">
      <c r="B22" s="16">
        <v>9</v>
      </c>
      <c r="C22" s="16">
        <v>20</v>
      </c>
      <c r="D22" s="16"/>
      <c r="E22" s="17">
        <v>44474</v>
      </c>
      <c r="F22" s="16" t="s">
        <v>30</v>
      </c>
      <c r="G22" s="16"/>
      <c r="H22" s="16"/>
      <c r="I22" s="18"/>
      <c r="J22" s="18" t="s">
        <v>39</v>
      </c>
      <c r="K22" s="18"/>
      <c r="L22" s="23" t="s">
        <v>67</v>
      </c>
      <c r="M22" s="16"/>
      <c r="N22" s="19" t="s">
        <v>89</v>
      </c>
      <c r="O22" s="59" t="s">
        <v>187</v>
      </c>
      <c r="P22" s="23" t="s">
        <v>42</v>
      </c>
      <c r="Q22" s="21" t="s">
        <v>164</v>
      </c>
      <c r="R22" s="23"/>
      <c r="S22" s="23"/>
    </row>
    <row r="23" spans="2:19" ht="248.25" customHeight="1" x14ac:dyDescent="0.3">
      <c r="B23" s="16">
        <v>10</v>
      </c>
      <c r="C23" s="16">
        <v>22</v>
      </c>
      <c r="D23" s="16"/>
      <c r="E23" s="17">
        <v>44474</v>
      </c>
      <c r="F23" s="16" t="s">
        <v>31</v>
      </c>
      <c r="G23" s="16"/>
      <c r="H23" s="16"/>
      <c r="I23" s="18"/>
      <c r="J23" s="18" t="s">
        <v>39</v>
      </c>
      <c r="K23" s="18"/>
      <c r="L23" s="23">
        <v>835110</v>
      </c>
      <c r="M23" s="16"/>
      <c r="N23" s="24" t="s">
        <v>79</v>
      </c>
      <c r="O23" s="47" t="s">
        <v>86</v>
      </c>
      <c r="P23" s="16" t="s">
        <v>42</v>
      </c>
      <c r="Q23" s="16" t="s">
        <v>152</v>
      </c>
      <c r="R23" s="16"/>
      <c r="S23" s="16"/>
    </row>
    <row r="24" spans="2:19" ht="372" customHeight="1" x14ac:dyDescent="0.3">
      <c r="B24" s="16">
        <v>11</v>
      </c>
      <c r="C24" s="16">
        <v>23</v>
      </c>
      <c r="D24" s="16"/>
      <c r="E24" s="17">
        <v>44474</v>
      </c>
      <c r="F24" s="16" t="s">
        <v>31</v>
      </c>
      <c r="G24" s="16"/>
      <c r="H24" s="16"/>
      <c r="I24" s="35" t="s">
        <v>39</v>
      </c>
      <c r="J24" s="18" t="s">
        <v>39</v>
      </c>
      <c r="K24" s="35" t="s">
        <v>39</v>
      </c>
      <c r="L24" s="50" t="s">
        <v>157</v>
      </c>
      <c r="M24" s="21" t="s">
        <v>81</v>
      </c>
      <c r="N24" s="21" t="s">
        <v>80</v>
      </c>
      <c r="O24" s="34" t="s">
        <v>188</v>
      </c>
      <c r="P24" s="23" t="s">
        <v>42</v>
      </c>
      <c r="Q24" s="23" t="s">
        <v>166</v>
      </c>
      <c r="R24" s="23"/>
      <c r="S24" s="23"/>
    </row>
    <row r="25" spans="2:19" ht="93.75" x14ac:dyDescent="0.3">
      <c r="B25" s="16">
        <v>12</v>
      </c>
      <c r="C25" s="19">
        <v>25</v>
      </c>
      <c r="D25" s="19"/>
      <c r="E25" s="25">
        <v>44476</v>
      </c>
      <c r="F25" s="19" t="s">
        <v>30</v>
      </c>
      <c r="G25" s="19"/>
      <c r="H25" s="19"/>
      <c r="I25" s="26"/>
      <c r="J25" s="26" t="s">
        <v>39</v>
      </c>
      <c r="K25" s="26"/>
      <c r="L25" s="21" t="s">
        <v>145</v>
      </c>
      <c r="M25" s="19" t="s">
        <v>82</v>
      </c>
      <c r="N25" s="19" t="s">
        <v>87</v>
      </c>
      <c r="O25" s="16"/>
      <c r="P25" s="23" t="s">
        <v>147</v>
      </c>
      <c r="Q25" s="23" t="s">
        <v>165</v>
      </c>
      <c r="R25" s="16"/>
      <c r="S25" s="16"/>
    </row>
    <row r="26" spans="2:19" ht="288.75" customHeight="1" x14ac:dyDescent="0.3">
      <c r="B26" s="19">
        <v>13</v>
      </c>
      <c r="C26" s="19">
        <v>29</v>
      </c>
      <c r="D26" s="19"/>
      <c r="E26" s="25">
        <v>44524</v>
      </c>
      <c r="F26" s="19" t="s">
        <v>31</v>
      </c>
      <c r="G26" s="19"/>
      <c r="H26" s="19"/>
      <c r="I26" s="26" t="s">
        <v>39</v>
      </c>
      <c r="J26" s="26" t="s">
        <v>39</v>
      </c>
      <c r="K26" s="26" t="s">
        <v>39</v>
      </c>
      <c r="L26" s="21" t="s">
        <v>92</v>
      </c>
      <c r="M26" s="19" t="s">
        <v>90</v>
      </c>
      <c r="N26" s="19" t="s">
        <v>102</v>
      </c>
      <c r="O26" s="19" t="s">
        <v>93</v>
      </c>
      <c r="P26" s="16" t="s">
        <v>42</v>
      </c>
      <c r="Q26" s="16" t="s">
        <v>203</v>
      </c>
      <c r="R26" s="16"/>
      <c r="S26" s="16"/>
    </row>
    <row r="27" spans="2:19" s="8" customFormat="1" ht="246" customHeight="1" x14ac:dyDescent="0.3">
      <c r="B27" s="16">
        <v>14</v>
      </c>
      <c r="C27" s="21">
        <v>31</v>
      </c>
      <c r="D27" s="21"/>
      <c r="E27" s="27">
        <v>44524</v>
      </c>
      <c r="F27" s="21" t="s">
        <v>31</v>
      </c>
      <c r="G27" s="21"/>
      <c r="H27" s="21"/>
      <c r="I27" s="28"/>
      <c r="J27" s="28" t="s">
        <v>39</v>
      </c>
      <c r="K27" s="28"/>
      <c r="L27" s="21" t="s">
        <v>70</v>
      </c>
      <c r="M27" s="21" t="s">
        <v>111</v>
      </c>
      <c r="N27" s="21" t="s">
        <v>110</v>
      </c>
      <c r="O27" s="21" t="s">
        <v>108</v>
      </c>
      <c r="P27" s="58" t="s">
        <v>42</v>
      </c>
      <c r="Q27" s="21" t="s">
        <v>152</v>
      </c>
      <c r="R27" s="21"/>
      <c r="S27" s="21"/>
    </row>
    <row r="28" spans="2:19" s="8" customFormat="1" ht="409.5" x14ac:dyDescent="0.3">
      <c r="B28" s="16">
        <v>15</v>
      </c>
      <c r="C28" s="21"/>
      <c r="D28" s="19">
        <v>2</v>
      </c>
      <c r="E28" s="27">
        <v>44514</v>
      </c>
      <c r="F28" s="19" t="s">
        <v>32</v>
      </c>
      <c r="G28" s="19" t="s">
        <v>34</v>
      </c>
      <c r="H28" s="19" t="s">
        <v>118</v>
      </c>
      <c r="I28" s="28" t="s">
        <v>39</v>
      </c>
      <c r="J28" s="13"/>
      <c r="K28" s="13"/>
      <c r="L28" s="19">
        <v>610000</v>
      </c>
      <c r="M28" s="21" t="s">
        <v>121</v>
      </c>
      <c r="N28" s="21" t="s">
        <v>122</v>
      </c>
      <c r="O28" s="46"/>
      <c r="P28" s="48" t="s">
        <v>42</v>
      </c>
      <c r="Q28" s="48" t="s">
        <v>153</v>
      </c>
      <c r="R28" s="29"/>
    </row>
    <row r="29" spans="2:19" s="8" customFormat="1" ht="225.75" customHeight="1" x14ac:dyDescent="0.3">
      <c r="B29" s="16">
        <v>15</v>
      </c>
      <c r="C29" s="21"/>
      <c r="D29" s="19">
        <v>3</v>
      </c>
      <c r="E29" s="27">
        <v>44514</v>
      </c>
      <c r="F29" s="19" t="s">
        <v>117</v>
      </c>
      <c r="G29" s="19" t="s">
        <v>34</v>
      </c>
      <c r="H29" s="19" t="s">
        <v>118</v>
      </c>
      <c r="I29" s="28" t="s">
        <v>39</v>
      </c>
      <c r="J29" s="13"/>
      <c r="K29" s="13"/>
      <c r="L29" s="19">
        <v>800100</v>
      </c>
      <c r="M29" s="48" t="s">
        <v>123</v>
      </c>
      <c r="N29" s="48" t="s">
        <v>124</v>
      </c>
      <c r="O29" s="48" t="s">
        <v>159</v>
      </c>
      <c r="P29" s="48" t="s">
        <v>42</v>
      </c>
      <c r="Q29" s="48" t="s">
        <v>168</v>
      </c>
      <c r="R29" s="29"/>
      <c r="S29" s="29"/>
    </row>
    <row r="30" spans="2:19" ht="210.75" customHeight="1" x14ac:dyDescent="0.3">
      <c r="B30" s="16">
        <v>16</v>
      </c>
      <c r="C30" s="16"/>
      <c r="D30" s="19">
        <v>18</v>
      </c>
      <c r="E30" s="27">
        <v>44514</v>
      </c>
      <c r="F30" s="19" t="s">
        <v>30</v>
      </c>
      <c r="G30" s="19" t="s">
        <v>34</v>
      </c>
      <c r="H30" s="14"/>
      <c r="I30" s="28" t="s">
        <v>39</v>
      </c>
      <c r="J30" s="28" t="s">
        <v>39</v>
      </c>
      <c r="K30" s="28" t="s">
        <v>39</v>
      </c>
      <c r="L30" s="19" t="s">
        <v>70</v>
      </c>
      <c r="M30" s="48" t="s">
        <v>129</v>
      </c>
      <c r="N30" s="48" t="s">
        <v>130</v>
      </c>
      <c r="O30" s="63" t="s">
        <v>161</v>
      </c>
      <c r="P30" s="56" t="s">
        <v>147</v>
      </c>
      <c r="Q30" s="48" t="s">
        <v>170</v>
      </c>
      <c r="R30" s="43"/>
      <c r="S30" s="23" t="s">
        <v>204</v>
      </c>
    </row>
    <row r="31" spans="2:19" ht="250.5" customHeight="1" x14ac:dyDescent="0.3">
      <c r="B31" s="16">
        <v>17</v>
      </c>
      <c r="C31" s="16"/>
      <c r="D31" s="19">
        <v>26</v>
      </c>
      <c r="E31" s="27">
        <v>44515</v>
      </c>
      <c r="F31" s="19" t="s">
        <v>30</v>
      </c>
      <c r="G31" s="19" t="s">
        <v>34</v>
      </c>
      <c r="H31" s="14"/>
      <c r="I31" s="28" t="s">
        <v>39</v>
      </c>
      <c r="J31" s="28" t="s">
        <v>39</v>
      </c>
      <c r="K31" s="28" t="s">
        <v>39</v>
      </c>
      <c r="L31" s="19" t="s">
        <v>137</v>
      </c>
      <c r="M31" s="14"/>
      <c r="N31" s="48" t="s">
        <v>138</v>
      </c>
      <c r="O31" s="63" t="s">
        <v>163</v>
      </c>
      <c r="P31" s="56" t="s">
        <v>147</v>
      </c>
      <c r="Q31" s="48" t="s">
        <v>206</v>
      </c>
      <c r="R31" s="43"/>
      <c r="S31" s="23" t="s">
        <v>204</v>
      </c>
    </row>
    <row r="32" spans="2:19" ht="206.25" x14ac:dyDescent="0.3">
      <c r="B32" s="16">
        <v>18</v>
      </c>
      <c r="C32" s="39">
        <v>36</v>
      </c>
      <c r="D32" s="41"/>
      <c r="E32" s="27">
        <v>44547</v>
      </c>
      <c r="F32" s="21" t="s">
        <v>31</v>
      </c>
      <c r="G32" s="21"/>
      <c r="H32" s="21"/>
      <c r="I32" s="28"/>
      <c r="J32" s="28" t="s">
        <v>39</v>
      </c>
      <c r="K32" s="28"/>
      <c r="L32" s="21">
        <v>861200</v>
      </c>
      <c r="M32" s="39"/>
      <c r="N32" s="48" t="s">
        <v>141</v>
      </c>
      <c r="O32" s="58" t="s">
        <v>207</v>
      </c>
      <c r="P32" s="56" t="s">
        <v>42</v>
      </c>
      <c r="Q32" s="48" t="s">
        <v>171</v>
      </c>
      <c r="R32" s="16"/>
      <c r="S32" s="16"/>
    </row>
  </sheetData>
  <autoFilter ref="B11:R32">
    <filterColumn colId="7" showButton="0"/>
    <filterColumn colId="8" showButton="0"/>
  </autoFilter>
  <mergeCells count="17">
    <mergeCell ref="B5:E5"/>
    <mergeCell ref="F5:G5"/>
    <mergeCell ref="B8:E8"/>
    <mergeCell ref="F8:I8"/>
    <mergeCell ref="B11:B12"/>
    <mergeCell ref="E11:E12"/>
    <mergeCell ref="F11:F12"/>
    <mergeCell ref="G11:G12"/>
    <mergeCell ref="H11:H12"/>
    <mergeCell ref="I11:K11"/>
    <mergeCell ref="R11:R12"/>
    <mergeCell ref="L11:L12"/>
    <mergeCell ref="M11:M12"/>
    <mergeCell ref="N11:N12"/>
    <mergeCell ref="O11:O12"/>
    <mergeCell ref="P11:P12"/>
    <mergeCell ref="Q11:Q12"/>
  </mergeCells>
  <pageMargins left="0.7" right="0.7" top="0.75" bottom="0.75" header="0.3" footer="0.3"/>
  <pageSetup paperSize="9" scale="10" orientation="landscape" horizontalDpi="4294967293"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Labels!$B$5:$B$10</xm:f>
          </x14:formula1>
          <xm:sqref>F14:F27 G32</xm:sqref>
        </x14:dataValidation>
        <x14:dataValidation type="list" allowBlank="1" showInputMessage="1" showErrorMessage="1">
          <x14:formula1>
            <xm:f>Labels!$C$5:$C$12</xm:f>
          </x14:formula1>
          <xm:sqref>G14:G15 G17:G27 H32</xm:sqref>
        </x14:dataValidation>
        <x14:dataValidation type="list" allowBlank="1" showInputMessage="1" showErrorMessage="1">
          <x14:formula1>
            <xm:f>Labels!$G$5:$G$7</xm:f>
          </x14:formula1>
          <xm:sqref>O29 R14:R27 R30:R32</xm:sqref>
        </x14:dataValidation>
        <x14:dataValidation type="list" allowBlank="1" showInputMessage="1" showErrorMessage="1">
          <x14:formula1>
            <xm:f>Labels!$D$5:$D$6</xm:f>
          </x14:formula1>
          <xm:sqref>I14:K27 J32:K32</xm:sqref>
        </x14:dataValidation>
        <x14:dataValidation type="list" allowBlank="1" showInputMessage="1" showErrorMessage="1">
          <x14:formula1>
            <xm:f>Labels!$F$5:$F$9</xm:f>
          </x14:formula1>
          <xm:sqref>P14:P32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29"/>
  <sheetViews>
    <sheetView topLeftCell="A10" zoomScale="62" zoomScaleNormal="62" workbookViewId="0">
      <pane xSplit="2" topLeftCell="L1" activePane="topRight" state="frozen"/>
      <selection pane="topRight" activeCell="N15" sqref="N15"/>
    </sheetView>
  </sheetViews>
  <sheetFormatPr defaultColWidth="15.7109375" defaultRowHeight="20.100000000000001" customHeight="1" x14ac:dyDescent="0.3"/>
  <cols>
    <col min="1" max="1" width="5.7109375" style="1" customWidth="1"/>
    <col min="2" max="2" width="46.7109375" style="1" customWidth="1"/>
    <col min="3" max="3" width="4.5703125" style="1" customWidth="1"/>
    <col min="4" max="4" width="4.42578125" style="1" customWidth="1"/>
    <col min="5" max="5" width="18" style="1" customWidth="1"/>
    <col min="6" max="7" width="20.7109375" style="1" customWidth="1"/>
    <col min="8" max="8" width="17.85546875" style="1" customWidth="1"/>
    <col min="9" max="11" width="15.7109375" style="1" customWidth="1"/>
    <col min="12" max="12" width="27.7109375" style="1" customWidth="1"/>
    <col min="13" max="13" width="25.7109375" style="1" customWidth="1"/>
    <col min="14" max="14" width="110.7109375" style="1" customWidth="1"/>
    <col min="15" max="15" width="89.28515625" style="1" customWidth="1"/>
    <col min="16" max="16" width="26.42578125" style="1" customWidth="1"/>
    <col min="17" max="17" width="41.5703125" style="1" customWidth="1"/>
    <col min="18" max="18" width="20.7109375" style="1" customWidth="1"/>
    <col min="19" max="19" width="15.7109375" style="1" customWidth="1"/>
    <col min="20" max="20" width="24.85546875" style="1" customWidth="1"/>
    <col min="21" max="16384" width="15.7109375" style="1"/>
  </cols>
  <sheetData>
    <row r="2" spans="2:19" ht="30" customHeight="1" thickBot="1" x14ac:dyDescent="0.35">
      <c r="B2" s="3" t="s">
        <v>4</v>
      </c>
      <c r="C2" s="3"/>
      <c r="D2" s="3"/>
      <c r="E2" s="3"/>
      <c r="F2" s="3"/>
      <c r="G2" s="3"/>
      <c r="H2" s="4"/>
    </row>
    <row r="5" spans="2:19" ht="30" customHeight="1" thickBot="1" x14ac:dyDescent="0.35">
      <c r="B5" s="66" t="s">
        <v>3</v>
      </c>
      <c r="C5" s="66"/>
      <c r="D5" s="66"/>
      <c r="E5" s="66"/>
      <c r="F5" s="67" t="s">
        <v>54</v>
      </c>
      <c r="G5" s="67"/>
    </row>
    <row r="8" spans="2:19" ht="30" customHeight="1" thickBot="1" x14ac:dyDescent="0.35">
      <c r="B8" s="64" t="s">
        <v>2</v>
      </c>
      <c r="C8" s="64"/>
      <c r="D8" s="64"/>
      <c r="E8" s="64"/>
      <c r="F8" s="65" t="s">
        <v>48</v>
      </c>
      <c r="G8" s="65"/>
      <c r="H8" s="65"/>
      <c r="I8" s="65"/>
    </row>
    <row r="11" spans="2:19" ht="20.100000000000001" customHeight="1" x14ac:dyDescent="0.3">
      <c r="B11" s="68" t="s">
        <v>5</v>
      </c>
      <c r="C11" s="54"/>
      <c r="D11" s="54"/>
      <c r="E11" s="68" t="s">
        <v>7</v>
      </c>
      <c r="F11" s="68" t="s">
        <v>9</v>
      </c>
      <c r="G11" s="68" t="s">
        <v>11</v>
      </c>
      <c r="H11" s="68" t="s">
        <v>12</v>
      </c>
      <c r="I11" s="70" t="s">
        <v>15</v>
      </c>
      <c r="J11" s="70" t="s">
        <v>0</v>
      </c>
      <c r="K11" s="70" t="s">
        <v>0</v>
      </c>
      <c r="L11" s="68" t="s">
        <v>20</v>
      </c>
      <c r="M11" s="68" t="s">
        <v>1</v>
      </c>
      <c r="N11" s="68" t="s">
        <v>22</v>
      </c>
      <c r="O11" s="68" t="s">
        <v>24</v>
      </c>
      <c r="P11" s="68" t="s">
        <v>26</v>
      </c>
      <c r="Q11" s="68" t="s">
        <v>27</v>
      </c>
      <c r="R11" s="68" t="s">
        <v>28</v>
      </c>
    </row>
    <row r="12" spans="2:19" ht="39.950000000000003" customHeight="1" thickBot="1" x14ac:dyDescent="0.35">
      <c r="B12" s="69"/>
      <c r="C12" s="55" t="s">
        <v>115</v>
      </c>
      <c r="D12" s="55" t="s">
        <v>116</v>
      </c>
      <c r="E12" s="69"/>
      <c r="F12" s="69"/>
      <c r="G12" s="69"/>
      <c r="H12" s="69"/>
      <c r="I12" s="5" t="s">
        <v>16</v>
      </c>
      <c r="J12" s="5" t="s">
        <v>17</v>
      </c>
      <c r="K12" s="5" t="s">
        <v>18</v>
      </c>
      <c r="L12" s="69"/>
      <c r="M12" s="69"/>
      <c r="N12" s="69"/>
      <c r="O12" s="69"/>
      <c r="P12" s="69"/>
      <c r="Q12" s="69"/>
      <c r="R12" s="69"/>
    </row>
    <row r="13" spans="2:19" ht="106.5" customHeight="1" thickBot="1" x14ac:dyDescent="0.35">
      <c r="B13" s="6" t="s">
        <v>6</v>
      </c>
      <c r="C13" s="6"/>
      <c r="D13" s="6"/>
      <c r="E13" s="6" t="s">
        <v>8</v>
      </c>
      <c r="F13" s="6" t="s">
        <v>10</v>
      </c>
      <c r="G13" s="6" t="s">
        <v>13</v>
      </c>
      <c r="H13" s="6" t="s">
        <v>14</v>
      </c>
      <c r="I13" s="6" t="s">
        <v>19</v>
      </c>
      <c r="J13" s="6" t="s">
        <v>19</v>
      </c>
      <c r="K13" s="6" t="s">
        <v>19</v>
      </c>
      <c r="L13" s="6" t="s">
        <v>21</v>
      </c>
      <c r="M13" s="6"/>
      <c r="N13" s="6" t="s">
        <v>23</v>
      </c>
      <c r="O13" s="6" t="s">
        <v>25</v>
      </c>
      <c r="P13" s="6" t="s">
        <v>155</v>
      </c>
      <c r="Q13" s="6" t="s">
        <v>155</v>
      </c>
      <c r="R13" s="6" t="s">
        <v>155</v>
      </c>
    </row>
    <row r="14" spans="2:19" ht="75" x14ac:dyDescent="0.3">
      <c r="B14" s="16">
        <v>1</v>
      </c>
      <c r="C14" s="16">
        <v>1</v>
      </c>
      <c r="D14" s="16"/>
      <c r="E14" s="17">
        <v>44455</v>
      </c>
      <c r="F14" s="16" t="s">
        <v>29</v>
      </c>
      <c r="G14" s="16" t="s">
        <v>35</v>
      </c>
      <c r="H14" s="16"/>
      <c r="I14" s="18" t="s">
        <v>39</v>
      </c>
      <c r="J14" s="18" t="s">
        <v>39</v>
      </c>
      <c r="K14" s="18" t="s">
        <v>39</v>
      </c>
      <c r="L14" s="16">
        <v>818000</v>
      </c>
      <c r="M14" s="16"/>
      <c r="N14" s="16" t="s">
        <v>88</v>
      </c>
      <c r="O14" s="31" t="s">
        <v>58</v>
      </c>
      <c r="P14" s="42" t="s">
        <v>41</v>
      </c>
      <c r="Q14" s="36" t="s">
        <v>178</v>
      </c>
      <c r="R14" s="16"/>
      <c r="S14" s="7"/>
    </row>
    <row r="15" spans="2:19" ht="131.25" customHeight="1" x14ac:dyDescent="0.3">
      <c r="B15" s="16">
        <v>2</v>
      </c>
      <c r="C15" s="16">
        <v>2</v>
      </c>
      <c r="D15" s="16"/>
      <c r="E15" s="17">
        <v>44465</v>
      </c>
      <c r="F15" s="16" t="s">
        <v>29</v>
      </c>
      <c r="G15" s="16"/>
      <c r="H15" s="16"/>
      <c r="I15" s="18" t="s">
        <v>39</v>
      </c>
      <c r="J15" s="18" t="s">
        <v>39</v>
      </c>
      <c r="K15" s="18" t="s">
        <v>39</v>
      </c>
      <c r="L15" s="23" t="s">
        <v>183</v>
      </c>
      <c r="M15" s="16"/>
      <c r="N15" s="16" t="s">
        <v>71</v>
      </c>
      <c r="O15" s="16" t="s">
        <v>100</v>
      </c>
      <c r="P15" s="42" t="s">
        <v>41</v>
      </c>
      <c r="Q15" s="20" t="s">
        <v>178</v>
      </c>
      <c r="R15" s="16"/>
    </row>
    <row r="16" spans="2:19" ht="80.099999999999994" customHeight="1" x14ac:dyDescent="0.3">
      <c r="B16" s="16"/>
      <c r="C16" s="16"/>
      <c r="D16" s="16"/>
      <c r="E16" s="16"/>
      <c r="F16" s="16"/>
      <c r="G16" s="16"/>
      <c r="H16" s="16"/>
      <c r="I16" s="18"/>
      <c r="J16" s="18"/>
      <c r="K16" s="18"/>
      <c r="L16" s="16"/>
      <c r="M16" s="16"/>
      <c r="N16" s="16"/>
      <c r="O16" s="16"/>
      <c r="P16" s="16"/>
      <c r="Q16" s="16"/>
      <c r="R16" s="16"/>
    </row>
    <row r="17" spans="2:18" ht="80.099999999999994" customHeight="1" x14ac:dyDescent="0.3">
      <c r="B17" s="16"/>
      <c r="C17" s="16"/>
      <c r="D17" s="16"/>
      <c r="E17" s="16"/>
      <c r="F17" s="16"/>
      <c r="G17" s="16"/>
      <c r="H17" s="16"/>
      <c r="I17" s="18"/>
      <c r="J17" s="18"/>
      <c r="K17" s="18"/>
      <c r="L17" s="16"/>
      <c r="M17" s="16"/>
      <c r="N17" s="16"/>
      <c r="O17" s="16"/>
      <c r="P17" s="16"/>
      <c r="Q17" s="16"/>
      <c r="R17" s="16"/>
    </row>
    <row r="18" spans="2:18" ht="80.099999999999994" customHeight="1" x14ac:dyDescent="0.3">
      <c r="B18" s="16"/>
      <c r="C18" s="16"/>
      <c r="D18" s="16"/>
      <c r="E18" s="16"/>
      <c r="F18" s="16"/>
      <c r="G18" s="16"/>
      <c r="H18" s="16"/>
      <c r="I18" s="18"/>
      <c r="J18" s="18"/>
      <c r="K18" s="18"/>
      <c r="L18" s="16"/>
      <c r="M18" s="16"/>
      <c r="N18" s="16"/>
      <c r="O18" s="16"/>
      <c r="P18" s="16"/>
      <c r="Q18" s="16"/>
      <c r="R18" s="16"/>
    </row>
    <row r="19" spans="2:18" ht="80.099999999999994" customHeight="1" x14ac:dyDescent="0.3">
      <c r="B19" s="16"/>
      <c r="C19" s="16"/>
      <c r="D19" s="16"/>
      <c r="E19" s="16"/>
      <c r="F19" s="16"/>
      <c r="G19" s="16"/>
      <c r="H19" s="16"/>
      <c r="I19" s="18"/>
      <c r="J19" s="18"/>
      <c r="K19" s="18"/>
      <c r="L19" s="16"/>
      <c r="M19" s="16"/>
      <c r="N19" s="16"/>
      <c r="O19" s="16"/>
      <c r="P19" s="16"/>
      <c r="Q19" s="16"/>
      <c r="R19" s="16"/>
    </row>
    <row r="20" spans="2:18" ht="80.099999999999994" customHeight="1" x14ac:dyDescent="0.3">
      <c r="B20" s="16"/>
      <c r="C20" s="16"/>
      <c r="D20" s="16"/>
      <c r="E20" s="16"/>
      <c r="F20" s="16"/>
      <c r="G20" s="16"/>
      <c r="H20" s="16"/>
      <c r="I20" s="18"/>
      <c r="J20" s="18"/>
      <c r="K20" s="18"/>
      <c r="L20" s="16"/>
      <c r="M20" s="16"/>
      <c r="N20" s="16"/>
      <c r="O20" s="16"/>
      <c r="P20" s="16"/>
      <c r="Q20" s="16"/>
      <c r="R20" s="16"/>
    </row>
    <row r="21" spans="2:18" ht="80.099999999999994" customHeight="1" x14ac:dyDescent="0.3">
      <c r="B21" s="16"/>
      <c r="C21" s="16"/>
      <c r="D21" s="16"/>
      <c r="E21" s="16"/>
      <c r="F21" s="16"/>
      <c r="G21" s="16"/>
      <c r="H21" s="16"/>
      <c r="I21" s="18"/>
      <c r="J21" s="18"/>
      <c r="K21" s="18"/>
      <c r="L21" s="16"/>
      <c r="M21" s="16"/>
      <c r="N21" s="16"/>
      <c r="O21" s="16"/>
      <c r="P21" s="16"/>
      <c r="Q21" s="16"/>
      <c r="R21" s="16"/>
    </row>
    <row r="22" spans="2:18" ht="80.099999999999994" customHeight="1" x14ac:dyDescent="0.3">
      <c r="B22" s="16"/>
      <c r="C22" s="16"/>
      <c r="D22" s="16"/>
      <c r="E22" s="16"/>
      <c r="F22" s="16"/>
      <c r="G22" s="16"/>
      <c r="H22" s="16"/>
      <c r="I22" s="18"/>
      <c r="J22" s="18"/>
      <c r="K22" s="18"/>
      <c r="L22" s="16"/>
      <c r="M22" s="16"/>
      <c r="N22" s="16"/>
      <c r="O22" s="16"/>
      <c r="P22" s="16"/>
      <c r="Q22" s="16"/>
      <c r="R22" s="16"/>
    </row>
    <row r="23" spans="2:18" ht="80.099999999999994" customHeight="1" x14ac:dyDescent="0.3">
      <c r="B23" s="16"/>
      <c r="C23" s="16"/>
      <c r="D23" s="16"/>
      <c r="E23" s="16"/>
      <c r="F23" s="16"/>
      <c r="G23" s="16"/>
      <c r="H23" s="16"/>
      <c r="I23" s="18"/>
      <c r="J23" s="18"/>
      <c r="K23" s="18"/>
      <c r="L23" s="16"/>
      <c r="M23" s="16"/>
      <c r="N23" s="16"/>
      <c r="O23" s="16"/>
      <c r="P23" s="16"/>
      <c r="Q23" s="16"/>
      <c r="R23" s="16"/>
    </row>
    <row r="24" spans="2:18" ht="80.099999999999994" customHeight="1" x14ac:dyDescent="0.3">
      <c r="B24" s="16"/>
      <c r="C24" s="16"/>
      <c r="D24" s="16"/>
      <c r="E24" s="16"/>
      <c r="F24" s="16"/>
      <c r="G24" s="16"/>
      <c r="H24" s="16"/>
      <c r="I24" s="18"/>
      <c r="J24" s="18"/>
      <c r="K24" s="18"/>
      <c r="L24" s="16"/>
      <c r="M24" s="16"/>
      <c r="N24" s="16"/>
      <c r="O24" s="16"/>
      <c r="P24" s="16"/>
      <c r="Q24" s="16"/>
      <c r="R24" s="16"/>
    </row>
    <row r="25" spans="2:18" ht="80.099999999999994" customHeight="1" x14ac:dyDescent="0.3">
      <c r="B25" s="16"/>
      <c r="C25" s="16"/>
      <c r="D25" s="16"/>
      <c r="E25" s="16"/>
      <c r="F25" s="16"/>
      <c r="G25" s="16"/>
      <c r="H25" s="16"/>
      <c r="I25" s="18"/>
      <c r="J25" s="18"/>
      <c r="K25" s="18"/>
      <c r="L25" s="16"/>
      <c r="M25" s="16"/>
      <c r="N25" s="16"/>
      <c r="O25" s="16"/>
      <c r="P25" s="16"/>
      <c r="Q25" s="16"/>
      <c r="R25" s="16"/>
    </row>
    <row r="26" spans="2:18" ht="80.099999999999994" customHeight="1" x14ac:dyDescent="0.3">
      <c r="B26" s="16"/>
      <c r="C26" s="16"/>
      <c r="D26" s="16"/>
      <c r="E26" s="16"/>
      <c r="F26" s="16"/>
      <c r="G26" s="16"/>
      <c r="H26" s="16"/>
      <c r="I26" s="18"/>
      <c r="J26" s="18"/>
      <c r="K26" s="18"/>
      <c r="L26" s="16"/>
      <c r="M26" s="16"/>
      <c r="N26" s="16"/>
      <c r="O26" s="16"/>
      <c r="P26" s="16"/>
      <c r="Q26" s="16"/>
      <c r="R26" s="16"/>
    </row>
    <row r="27" spans="2:18" ht="80.099999999999994" customHeight="1" x14ac:dyDescent="0.3">
      <c r="B27" s="16"/>
      <c r="C27" s="16"/>
      <c r="D27" s="16"/>
      <c r="E27" s="16"/>
      <c r="F27" s="16"/>
      <c r="G27" s="16"/>
      <c r="H27" s="16"/>
      <c r="I27" s="18"/>
      <c r="J27" s="18"/>
      <c r="K27" s="18"/>
      <c r="L27" s="16"/>
      <c r="M27" s="16"/>
      <c r="N27" s="16"/>
      <c r="O27" s="16"/>
      <c r="P27" s="16"/>
      <c r="Q27" s="16"/>
      <c r="R27" s="16"/>
    </row>
    <row r="28" spans="2:18" ht="80.099999999999994" customHeight="1" x14ac:dyDescent="0.3">
      <c r="B28" s="16"/>
      <c r="C28" s="16"/>
      <c r="D28" s="16"/>
      <c r="E28" s="16"/>
      <c r="F28" s="16"/>
      <c r="G28" s="16"/>
      <c r="H28" s="16"/>
      <c r="I28" s="18"/>
      <c r="J28" s="18"/>
      <c r="K28" s="18"/>
      <c r="L28" s="16"/>
      <c r="M28" s="16"/>
      <c r="N28" s="16"/>
      <c r="O28" s="16"/>
      <c r="P28" s="16"/>
      <c r="Q28" s="16"/>
      <c r="R28" s="16"/>
    </row>
    <row r="29" spans="2:18" ht="80.099999999999994" customHeight="1" thickBot="1" x14ac:dyDescent="0.35">
      <c r="B29" s="9"/>
      <c r="C29" s="9"/>
      <c r="D29" s="9"/>
      <c r="E29" s="9"/>
      <c r="F29" s="9"/>
      <c r="G29" s="9"/>
      <c r="H29" s="9"/>
      <c r="I29" s="10"/>
      <c r="J29" s="10"/>
      <c r="K29" s="10"/>
      <c r="L29" s="9"/>
      <c r="M29" s="9"/>
      <c r="N29" s="9"/>
      <c r="O29" s="9"/>
      <c r="P29" s="9"/>
      <c r="Q29" s="9"/>
      <c r="R29" s="9"/>
    </row>
  </sheetData>
  <autoFilter ref="B11:R29">
    <filterColumn colId="7" showButton="0"/>
    <filterColumn colId="8" showButton="0"/>
  </autoFilter>
  <mergeCells count="17">
    <mergeCell ref="B5:E5"/>
    <mergeCell ref="F5:G5"/>
    <mergeCell ref="B8:E8"/>
    <mergeCell ref="F8:I8"/>
    <mergeCell ref="B11:B12"/>
    <mergeCell ref="E11:E12"/>
    <mergeCell ref="F11:F12"/>
    <mergeCell ref="G11:G12"/>
    <mergeCell ref="H11:H12"/>
    <mergeCell ref="I11:K11"/>
    <mergeCell ref="R11:R12"/>
    <mergeCell ref="L11:L12"/>
    <mergeCell ref="M11:M12"/>
    <mergeCell ref="N11:N12"/>
    <mergeCell ref="O11:O12"/>
    <mergeCell ref="P11:P12"/>
    <mergeCell ref="Q11:Q12"/>
  </mergeCells>
  <pageMargins left="0.7" right="0.7" top="0.75" bottom="0.75" header="0.3" footer="0.3"/>
  <pageSetup paperSize="9" scale="10" orientation="landscape" horizontalDpi="4294967293"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Labels!$D$5:$D$6</xm:f>
          </x14:formula1>
          <xm:sqref>I14:K29</xm:sqref>
        </x14:dataValidation>
        <x14:dataValidation type="list" allowBlank="1" showInputMessage="1" showErrorMessage="1">
          <x14:formula1>
            <xm:f>Labels!$G$5:$G$7</xm:f>
          </x14:formula1>
          <xm:sqref>R14:R29</xm:sqref>
        </x14:dataValidation>
        <x14:dataValidation type="list" allowBlank="1" showInputMessage="1" showErrorMessage="1">
          <x14:formula1>
            <xm:f>Labels!$C$5:$C$12</xm:f>
          </x14:formula1>
          <xm:sqref>G14:G29</xm:sqref>
        </x14:dataValidation>
        <x14:dataValidation type="list" allowBlank="1" showInputMessage="1" showErrorMessage="1">
          <x14:formula1>
            <xm:f>Labels!$B$5:$B$10</xm:f>
          </x14:formula1>
          <xm:sqref>F14:F29</xm:sqref>
        </x14:dataValidation>
        <x14:dataValidation type="list" allowBlank="1" showInputMessage="1" showErrorMessage="1">
          <x14:formula1>
            <xm:f>Labels!$F$5:$F$9</xm:f>
          </x14:formula1>
          <xm:sqref>P14:P29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4"/>
  <sheetViews>
    <sheetView topLeftCell="A8" zoomScale="62" zoomScaleNormal="62" workbookViewId="0">
      <pane xSplit="2" topLeftCell="G1" activePane="topRight" state="frozen"/>
      <selection pane="topRight" activeCell="A14" sqref="A14"/>
    </sheetView>
  </sheetViews>
  <sheetFormatPr defaultColWidth="15.7109375" defaultRowHeight="20.100000000000001" customHeight="1" x14ac:dyDescent="0.3"/>
  <cols>
    <col min="1" max="1" width="5.7109375" style="1" customWidth="1"/>
    <col min="2" max="2" width="46.7109375" style="1" customWidth="1"/>
    <col min="3" max="3" width="4.5703125" style="1" customWidth="1"/>
    <col min="4" max="4" width="4.42578125" style="1" customWidth="1"/>
    <col min="5" max="5" width="18" style="1" customWidth="1"/>
    <col min="6" max="7" width="20.7109375" style="1" customWidth="1"/>
    <col min="8" max="8" width="17.85546875" style="1" customWidth="1"/>
    <col min="9" max="11" width="15.7109375" style="1" customWidth="1"/>
    <col min="12" max="12" width="27.7109375" style="1" customWidth="1"/>
    <col min="13" max="13" width="25.7109375" style="1" customWidth="1"/>
    <col min="14" max="14" width="110.7109375" style="1" customWidth="1"/>
    <col min="15" max="15" width="89.28515625" style="1" customWidth="1"/>
    <col min="16" max="16" width="26.42578125" style="1" customWidth="1"/>
    <col min="17" max="17" width="41.5703125" style="1" customWidth="1"/>
    <col min="18" max="18" width="20.7109375" style="1" customWidth="1"/>
    <col min="19" max="19" width="15.7109375" style="1" customWidth="1"/>
    <col min="20" max="20" width="24.85546875" style="1" customWidth="1"/>
    <col min="21" max="16384" width="15.7109375" style="1"/>
  </cols>
  <sheetData>
    <row r="2" spans="2:18" ht="30" customHeight="1" thickBot="1" x14ac:dyDescent="0.35">
      <c r="B2" s="3" t="s">
        <v>4</v>
      </c>
      <c r="C2" s="3"/>
      <c r="D2" s="3"/>
      <c r="E2" s="3"/>
      <c r="F2" s="3"/>
      <c r="G2" s="3"/>
      <c r="H2" s="4"/>
    </row>
    <row r="5" spans="2:18" ht="30" customHeight="1" thickBot="1" x14ac:dyDescent="0.35">
      <c r="B5" s="66" t="s">
        <v>3</v>
      </c>
      <c r="C5" s="66"/>
      <c r="D5" s="66"/>
      <c r="E5" s="66"/>
      <c r="F5" s="67" t="s">
        <v>54</v>
      </c>
      <c r="G5" s="67"/>
    </row>
    <row r="8" spans="2:18" ht="30" customHeight="1" thickBot="1" x14ac:dyDescent="0.35">
      <c r="B8" s="64" t="s">
        <v>2</v>
      </c>
      <c r="C8" s="64"/>
      <c r="D8" s="64"/>
      <c r="E8" s="64"/>
      <c r="F8" s="65" t="s">
        <v>48</v>
      </c>
      <c r="G8" s="65"/>
      <c r="H8" s="65"/>
      <c r="I8" s="65"/>
    </row>
    <row r="11" spans="2:18" ht="20.100000000000001" customHeight="1" x14ac:dyDescent="0.3">
      <c r="B11" s="68" t="s">
        <v>5</v>
      </c>
      <c r="C11" s="54"/>
      <c r="D11" s="54"/>
      <c r="E11" s="68" t="s">
        <v>7</v>
      </c>
      <c r="F11" s="68" t="s">
        <v>9</v>
      </c>
      <c r="G11" s="68" t="s">
        <v>11</v>
      </c>
      <c r="H11" s="68" t="s">
        <v>12</v>
      </c>
      <c r="I11" s="70" t="s">
        <v>15</v>
      </c>
      <c r="J11" s="70" t="s">
        <v>0</v>
      </c>
      <c r="K11" s="70" t="s">
        <v>0</v>
      </c>
      <c r="L11" s="68" t="s">
        <v>20</v>
      </c>
      <c r="M11" s="68" t="s">
        <v>1</v>
      </c>
      <c r="N11" s="68" t="s">
        <v>22</v>
      </c>
      <c r="O11" s="68" t="s">
        <v>24</v>
      </c>
      <c r="P11" s="68" t="s">
        <v>26</v>
      </c>
      <c r="Q11" s="68" t="s">
        <v>27</v>
      </c>
      <c r="R11" s="68" t="s">
        <v>28</v>
      </c>
    </row>
    <row r="12" spans="2:18" ht="39.950000000000003" customHeight="1" thickBot="1" x14ac:dyDescent="0.35">
      <c r="B12" s="69"/>
      <c r="C12" s="55" t="s">
        <v>115</v>
      </c>
      <c r="D12" s="55" t="s">
        <v>116</v>
      </c>
      <c r="E12" s="69"/>
      <c r="F12" s="69"/>
      <c r="G12" s="69"/>
      <c r="H12" s="69"/>
      <c r="I12" s="5" t="s">
        <v>16</v>
      </c>
      <c r="J12" s="5" t="s">
        <v>17</v>
      </c>
      <c r="K12" s="5" t="s">
        <v>18</v>
      </c>
      <c r="L12" s="69"/>
      <c r="M12" s="69"/>
      <c r="N12" s="69"/>
      <c r="O12" s="69"/>
      <c r="P12" s="69"/>
      <c r="Q12" s="69"/>
      <c r="R12" s="69"/>
    </row>
    <row r="13" spans="2:18" ht="106.5" customHeight="1" thickBot="1" x14ac:dyDescent="0.35">
      <c r="B13" s="6" t="s">
        <v>6</v>
      </c>
      <c r="C13" s="6"/>
      <c r="D13" s="6"/>
      <c r="E13" s="6" t="s">
        <v>8</v>
      </c>
      <c r="F13" s="6" t="s">
        <v>10</v>
      </c>
      <c r="G13" s="6" t="s">
        <v>13</v>
      </c>
      <c r="H13" s="6" t="s">
        <v>14</v>
      </c>
      <c r="I13" s="6" t="s">
        <v>19</v>
      </c>
      <c r="J13" s="6" t="s">
        <v>19</v>
      </c>
      <c r="K13" s="6" t="s">
        <v>19</v>
      </c>
      <c r="L13" s="6" t="s">
        <v>21</v>
      </c>
      <c r="M13" s="6"/>
      <c r="N13" s="6" t="s">
        <v>23</v>
      </c>
      <c r="O13" s="6" t="s">
        <v>25</v>
      </c>
      <c r="P13" s="6" t="s">
        <v>155</v>
      </c>
      <c r="Q13" s="6" t="s">
        <v>155</v>
      </c>
      <c r="R13" s="6" t="s">
        <v>155</v>
      </c>
    </row>
    <row r="14" spans="2:18" ht="282.75" customHeight="1" x14ac:dyDescent="0.3">
      <c r="B14" s="16">
        <v>1</v>
      </c>
      <c r="C14" s="16">
        <v>26</v>
      </c>
      <c r="D14" s="16"/>
      <c r="E14" s="25">
        <v>44476</v>
      </c>
      <c r="F14" s="19" t="s">
        <v>30</v>
      </c>
      <c r="G14" s="16"/>
      <c r="H14" s="16"/>
      <c r="I14" s="18"/>
      <c r="J14" s="18" t="s">
        <v>39</v>
      </c>
      <c r="K14" s="18"/>
      <c r="L14" s="16" t="s">
        <v>146</v>
      </c>
      <c r="M14" s="19"/>
      <c r="N14" s="19" t="s">
        <v>189</v>
      </c>
      <c r="O14" s="21" t="s">
        <v>190</v>
      </c>
      <c r="P14" s="60" t="s">
        <v>42</v>
      </c>
      <c r="Q14" s="53"/>
      <c r="R14" s="16"/>
    </row>
  </sheetData>
  <autoFilter ref="B11:R14">
    <filterColumn colId="7" showButton="0"/>
    <filterColumn colId="8" showButton="0"/>
  </autoFilter>
  <mergeCells count="17">
    <mergeCell ref="B5:E5"/>
    <mergeCell ref="F5:G5"/>
    <mergeCell ref="B8:E8"/>
    <mergeCell ref="F8:I8"/>
    <mergeCell ref="B11:B12"/>
    <mergeCell ref="E11:E12"/>
    <mergeCell ref="F11:F12"/>
    <mergeCell ref="G11:G12"/>
    <mergeCell ref="H11:H12"/>
    <mergeCell ref="I11:K11"/>
    <mergeCell ref="R11:R12"/>
    <mergeCell ref="L11:L12"/>
    <mergeCell ref="M11:M12"/>
    <mergeCell ref="N11:N12"/>
    <mergeCell ref="O11:O12"/>
    <mergeCell ref="P11:P12"/>
    <mergeCell ref="Q11:Q12"/>
  </mergeCells>
  <pageMargins left="0.7" right="0.7" top="0.75" bottom="0.75" header="0.3" footer="0.3"/>
  <pageSetup paperSize="9" scale="10" orientation="landscape" horizontalDpi="4294967293"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Labels!$B$5:$B$10</xm:f>
          </x14:formula1>
          <xm:sqref>F14</xm:sqref>
        </x14:dataValidation>
        <x14:dataValidation type="list" allowBlank="1" showInputMessage="1" showErrorMessage="1">
          <x14:formula1>
            <xm:f>Labels!$C$5:$C$12</xm:f>
          </x14:formula1>
          <xm:sqref>G14</xm:sqref>
        </x14:dataValidation>
        <x14:dataValidation type="list" allowBlank="1" showInputMessage="1" showErrorMessage="1">
          <x14:formula1>
            <xm:f>Labels!$G$5:$G$7</xm:f>
          </x14:formula1>
          <xm:sqref>R14</xm:sqref>
        </x14:dataValidation>
        <x14:dataValidation type="list" allowBlank="1" showInputMessage="1" showErrorMessage="1">
          <x14:formula1>
            <xm:f>Labels!$D$5:$D$6</xm:f>
          </x14:formula1>
          <xm:sqref>I14:K14</xm:sqref>
        </x14:dataValidation>
        <x14:dataValidation type="list" allowBlank="1" showInputMessage="1" showErrorMessage="1">
          <x14:formula1>
            <xm:f>Labels!$F$5:$F$9</xm:f>
          </x14:formula1>
          <xm:sqref>P14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11"/>
  <sheetViews>
    <sheetView workbookViewId="0">
      <selection activeCell="F9" sqref="F9"/>
    </sheetView>
  </sheetViews>
  <sheetFormatPr defaultColWidth="15.7109375" defaultRowHeight="20.100000000000001" customHeight="1" x14ac:dyDescent="0.25"/>
  <cols>
    <col min="1" max="1" width="5.7109375" customWidth="1"/>
    <col min="2" max="5" width="20.7109375" customWidth="1"/>
    <col min="6" max="6" width="27.28515625" bestFit="1" customWidth="1"/>
    <col min="7" max="7" width="20.7109375" customWidth="1"/>
  </cols>
  <sheetData>
    <row r="4" spans="2:7" ht="39.950000000000003" customHeight="1" thickBot="1" x14ac:dyDescent="0.3">
      <c r="B4" s="2" t="str">
        <f>'Зміни до Таксономії 2021'!F11</f>
        <v>Тип зміни</v>
      </c>
      <c r="C4" s="2" t="str">
        <f>'Зміни до Таксономії 2021'!G11</f>
        <v>Зміна за запитом</v>
      </c>
      <c r="D4" s="2" t="str">
        <f>'Зміни до Таксономії 2021'!I11</f>
        <v>Розширення таксономії, у яке вносяться зміни</v>
      </c>
      <c r="E4" s="2" t="str">
        <f>'Зміни до Таксономії 2021'!I11</f>
        <v>Розширення таксономії, у яке вносяться зміни</v>
      </c>
      <c r="F4" s="2" t="str">
        <f>'Зміни до Таксономії 2021'!P11</f>
        <v>Результат оцінки</v>
      </c>
      <c r="G4" s="2" t="str">
        <f>'Зміни до Таксономії 2021'!R11</f>
        <v>Стан</v>
      </c>
    </row>
    <row r="5" spans="2:7" ht="20.100000000000001" customHeight="1" x14ac:dyDescent="0.25">
      <c r="B5" t="s">
        <v>29</v>
      </c>
      <c r="C5" t="s">
        <v>33</v>
      </c>
      <c r="D5" t="s">
        <v>39</v>
      </c>
      <c r="E5" t="s">
        <v>16</v>
      </c>
      <c r="F5" t="s">
        <v>41</v>
      </c>
      <c r="G5" t="s">
        <v>45</v>
      </c>
    </row>
    <row r="6" spans="2:7" ht="20.100000000000001" customHeight="1" x14ac:dyDescent="0.25">
      <c r="B6" t="s">
        <v>30</v>
      </c>
      <c r="C6" t="s">
        <v>34</v>
      </c>
      <c r="E6" t="s">
        <v>17</v>
      </c>
      <c r="F6" t="s">
        <v>42</v>
      </c>
      <c r="G6" t="s">
        <v>46</v>
      </c>
    </row>
    <row r="7" spans="2:7" ht="20.100000000000001" customHeight="1" x14ac:dyDescent="0.25">
      <c r="B7" t="s">
        <v>31</v>
      </c>
      <c r="C7" t="s">
        <v>35</v>
      </c>
      <c r="E7" t="s">
        <v>18</v>
      </c>
      <c r="F7" t="s">
        <v>43</v>
      </c>
    </row>
    <row r="8" spans="2:7" ht="20.100000000000001" customHeight="1" x14ac:dyDescent="0.25">
      <c r="B8" t="s">
        <v>32</v>
      </c>
      <c r="C8" t="s">
        <v>38</v>
      </c>
      <c r="E8" t="s">
        <v>40</v>
      </c>
      <c r="F8" t="s">
        <v>44</v>
      </c>
    </row>
    <row r="9" spans="2:7" ht="20.100000000000001" customHeight="1" x14ac:dyDescent="0.25">
      <c r="C9" t="s">
        <v>36</v>
      </c>
      <c r="F9" t="s">
        <v>147</v>
      </c>
    </row>
    <row r="10" spans="2:7" ht="20.100000000000001" customHeight="1" x14ac:dyDescent="0.25">
      <c r="C10" t="s">
        <v>37</v>
      </c>
    </row>
    <row r="11" spans="2:7" ht="20.100000000000001" customHeight="1" x14ac:dyDescent="0.25">
      <c r="C11" t="s">
        <v>32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Зміни до Таксономії 2021</vt:lpstr>
      <vt:lpstr>Зміни до Таксономії (відхилено)</vt:lpstr>
      <vt:lpstr>МФУ (переглад)</vt:lpstr>
      <vt:lpstr>JEVERA</vt:lpstr>
      <vt:lpstr>Labels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Conejero</dc:creator>
  <cp:lastModifiedBy>Крикун Людмила Володимирівна</cp:lastModifiedBy>
  <cp:lastPrinted>2020-08-31T14:15:45Z</cp:lastPrinted>
  <dcterms:created xsi:type="dcterms:W3CDTF">2019-02-26T14:13:23Z</dcterms:created>
  <dcterms:modified xsi:type="dcterms:W3CDTF">2022-04-12T09:46:13Z</dcterms:modified>
</cp:coreProperties>
</file>